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830" windowHeight="11340"/>
  </bookViews>
  <sheets>
    <sheet name="고급형 I" sheetId="1" r:id="rId1"/>
  </sheets>
  <calcPr calcId="144525" iterateDelta="1E-4"/>
</workbook>
</file>

<file path=xl/calcChain.xml><?xml version="1.0" encoding="utf-8"?>
<calcChain xmlns="http://schemas.openxmlformats.org/spreadsheetml/2006/main">
  <c r="F13" i="1" l="1"/>
  <c r="G13" i="1" s="1"/>
  <c r="F14" i="1"/>
  <c r="G14" i="1" s="1"/>
  <c r="F15" i="1"/>
  <c r="G15" i="1"/>
  <c r="F12" i="1" l="1"/>
  <c r="G12" i="1" s="1"/>
  <c r="F28" i="1" l="1"/>
  <c r="G28" i="1" s="1"/>
  <c r="F29" i="1" l="1"/>
  <c r="G29" i="1" s="1"/>
  <c r="F26" i="1" l="1"/>
  <c r="F35" i="1" l="1"/>
  <c r="G26" i="1"/>
  <c r="F34" i="1"/>
  <c r="G34" i="1" s="1"/>
  <c r="F33" i="1"/>
  <c r="G33" i="1" s="1"/>
  <c r="F32" i="1"/>
  <c r="G32" i="1"/>
  <c r="F31" i="1"/>
  <c r="G31" i="1" s="1"/>
  <c r="F30" i="1"/>
  <c r="G30" i="1" s="1"/>
  <c r="G35" i="1" l="1"/>
  <c r="H35" i="1" s="1"/>
</calcChain>
</file>

<file path=xl/sharedStrings.xml><?xml version="1.0" encoding="utf-8"?>
<sst xmlns="http://schemas.openxmlformats.org/spreadsheetml/2006/main" count="56" uniqueCount="55">
  <si>
    <t>견   적   서</t>
  </si>
  <si>
    <t>상     호</t>
  </si>
  <si>
    <t>등록번호</t>
  </si>
  <si>
    <t>이름</t>
  </si>
  <si>
    <t>님 귀하</t>
  </si>
  <si>
    <t>주     소</t>
  </si>
  <si>
    <t>업    태</t>
  </si>
  <si>
    <t>종목</t>
  </si>
  <si>
    <t>아래와 같이 견적합니다.</t>
  </si>
  <si>
    <t>전화번호</t>
  </si>
  <si>
    <t>팩스</t>
  </si>
  <si>
    <t>합계 금액</t>
  </si>
  <si>
    <t>품        목</t>
  </si>
  <si>
    <t>규 격</t>
  </si>
  <si>
    <t>단 가</t>
  </si>
  <si>
    <t>공급가액</t>
  </si>
  <si>
    <t>비고</t>
  </si>
  <si>
    <t>130-86-35236</t>
    <phoneticPr fontId="2" type="noConversion"/>
  </si>
  <si>
    <t xml:space="preserve">   경기 부천 소사 괴안 183-2</t>
    <phoneticPr fontId="2" type="noConversion"/>
  </si>
  <si>
    <t>0303-0345-7119</t>
    <phoneticPr fontId="2" type="noConversion"/>
  </si>
  <si>
    <t>부가세</t>
    <phoneticPr fontId="2" type="noConversion"/>
  </si>
  <si>
    <t>소 계</t>
    <phoneticPr fontId="2" type="noConversion"/>
  </si>
  <si>
    <t>세부 내역</t>
    <phoneticPr fontId="2" type="noConversion"/>
  </si>
  <si>
    <t>서비스외</t>
    <phoneticPr fontId="2" type="noConversion"/>
  </si>
  <si>
    <t>컴퓨터외</t>
    <phoneticPr fontId="2" type="noConversion"/>
  </si>
  <si>
    <t>1688-5863</t>
    <phoneticPr fontId="2" type="noConversion"/>
  </si>
  <si>
    <t>* 기계 고장 1:1 교체 ( 비용 무상 )</t>
    <phoneticPr fontId="2" type="noConversion"/>
  </si>
  <si>
    <t>** 네트워크 설정 및 케이블 연결시 별도 금액 발생할수도 있음</t>
    <phoneticPr fontId="2" type="noConversion"/>
  </si>
  <si>
    <t>2.부서 서비스</t>
    <phoneticPr fontId="2" type="noConversion"/>
  </si>
  <si>
    <t>EA</t>
    <phoneticPr fontId="2" type="noConversion"/>
  </si>
  <si>
    <t xml:space="preserve">최 종 금 액 </t>
    <phoneticPr fontId="2" type="noConversion"/>
  </si>
  <si>
    <t>** S/W 손상으로 인한 서비스는 유상처리 될수 있습니다</t>
    <phoneticPr fontId="2" type="noConversion"/>
  </si>
  <si>
    <t>1.제품</t>
    <phoneticPr fontId="2" type="noConversion"/>
  </si>
  <si>
    <t>PC 본체</t>
    <phoneticPr fontId="2" type="noConversion"/>
  </si>
  <si>
    <t>배송/회수/설치</t>
    <phoneticPr fontId="2" type="noConversion"/>
  </si>
  <si>
    <t xml:space="preserve">  조원철</t>
    <phoneticPr fontId="2" type="noConversion"/>
  </si>
  <si>
    <t xml:space="preserve">   ㈜세온씨앤씨 / RENTAL365</t>
    <phoneticPr fontId="2" type="noConversion"/>
  </si>
  <si>
    <t>모니터</t>
    <phoneticPr fontId="2" type="noConversion"/>
  </si>
  <si>
    <t>키보드/마우스</t>
    <phoneticPr fontId="2" type="noConversion"/>
  </si>
  <si>
    <t>수 량</t>
    <phoneticPr fontId="2" type="noConversion"/>
  </si>
  <si>
    <t>개월</t>
    <phoneticPr fontId="2" type="noConversion"/>
  </si>
  <si>
    <t>고급형 I</t>
    <phoneticPr fontId="2" type="noConversion"/>
  </si>
  <si>
    <t>VAT 별도</t>
    <phoneticPr fontId="2" type="noConversion"/>
  </si>
  <si>
    <t xml:space="preserve">* 단기 임대 비용 선불 기준 견적입니다. </t>
    <phoneticPr fontId="2" type="noConversion"/>
  </si>
  <si>
    <t>** 납품은 주문후 3~5일 소요됩니다.</t>
    <phoneticPr fontId="2" type="noConversion"/>
  </si>
  <si>
    <t>견적일 2018년 12월 26일</t>
    <phoneticPr fontId="2" type="noConversion"/>
  </si>
  <si>
    <t>** 삼성 22"</t>
    <phoneticPr fontId="2" type="noConversion"/>
  </si>
  <si>
    <t>㈜엘림넷 장민영</t>
    <phoneticPr fontId="2" type="noConversion"/>
  </si>
  <si>
    <t>010-2784-8551,02-3149-4855 elimnet858@elim.net</t>
    <phoneticPr fontId="2" type="noConversion"/>
  </si>
  <si>
    <t xml:space="preserve">22" </t>
    <phoneticPr fontId="2" type="noConversion"/>
  </si>
  <si>
    <t>추천형 II</t>
    <phoneticPr fontId="2" type="noConversion"/>
  </si>
  <si>
    <t>** i5-2400 / RAM 16G / SSD 120G/ HDD 500G / WIN7</t>
    <phoneticPr fontId="2" type="noConversion"/>
  </si>
  <si>
    <t>** i3-2100  / RAM 8G / SSD 120G/ HDD 500G / WIN7</t>
    <phoneticPr fontId="2" type="noConversion"/>
  </si>
  <si>
    <t>수도권 기준</t>
    <phoneticPr fontId="2" type="noConversion"/>
  </si>
  <si>
    <t>금액 \825,000원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</si>
</sst>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yyyy&quot;   년&quot;\ \ \ \ \ m&quot;  월&quot;\ \ \ \ \ d&quot;  일&quot;"/>
    <numFmt numFmtId="177" formatCode="###\-##\-#####"/>
    <numFmt numFmtId="178" formatCode="\(&quot;₩&quot;#,##0\)"/>
    <numFmt numFmtId="179" formatCode="yyyy&quot;  년&quot;\ mm&quot; 월&quot;\ dd&quot; 일&quot;"/>
    <numFmt numFmtId="180" formatCode="#,##0_ "/>
    <numFmt numFmtId="181" formatCode="#,##0.0_ "/>
    <numFmt numFmtId="182" formatCode="#,##0.00_ "/>
    <numFmt numFmtId="183" formatCode="#0.0%"/>
    <numFmt numFmtId="184" formatCode="_ * #,##0_ ;_ * \-#,##0_ ;_ * &quot;-&quot;_ ;_ @_ "/>
    <numFmt numFmtId="185" formatCode="#,##0;[Red]&quot;-&quot;#,##0"/>
    <numFmt numFmtId="186" formatCode="#,##0.000;[Red]\(#,##0.000\)"/>
    <numFmt numFmtId="187" formatCode="&quot;₩&quot;#,##0;&quot;₩&quot;\-#,##0"/>
    <numFmt numFmtId="188" formatCode="_-* #,##0.00_-;&quot;₩&quot;&quot;₩&quot;&quot;₩&quot;&quot;₩&quot;&quot;₩&quot;&quot;₩&quot;&quot;₩&quot;&quot;₩&quot;&quot;₩&quot;&quot;₩&quot;&quot;₩&quot;&quot;₩&quot;\-* #,##0.00_-;_-* &quot;-&quot;??_-;_-@_-"/>
    <numFmt numFmtId="189" formatCode="_ * #,##0.00_ ;_ * \-#,##0.00_ ;_ * &quot;-&quot;??_ ;_ @_ "/>
    <numFmt numFmtId="190" formatCode="&quot;₩&quot;#,##0.00;&quot;₩&quot;&quot;₩&quot;&quot;₩&quot;&quot;₩&quot;&quot;₩&quot;&quot;₩&quot;&quot;₩&quot;&quot;₩&quot;\-#,##0.00"/>
    <numFmt numFmtId="191" formatCode="&quot;₩&quot;#,##0;&quot;₩&quot;&quot;₩&quot;&quot;₩&quot;&quot;₩&quot;&quot;₩&quot;&quot;₩&quot;&quot;₩&quot;&quot;₩&quot;&quot;₩&quot;&quot;₩&quot;&quot;₩&quot;&quot;₩&quot;&quot;₩&quot;&quot;₩&quot;&quot;₩&quot;\-&quot;₩&quot;#,##0"/>
    <numFmt numFmtId="192" formatCode="&quot;₩&quot;#,##0.00;&quot;₩&quot;&quot;₩&quot;&quot;₩&quot;&quot;₩&quot;&quot;₩&quot;&quot;₩&quot;&quot;₩&quot;&quot;₩&quot;&quot;₩&quot;&quot;₩&quot;&quot;₩&quot;&quot;₩&quot;&quot;₩&quot;&quot;₩&quot;&quot;₩&quot;\-&quot;₩&quot;#,##0.00"/>
    <numFmt numFmtId="193" formatCode="_-[$€-2]* #,##0.00_-;\-[$€-2]* #,##0.00_-;_-[$€-2]* &quot;-&quot;??_-"/>
    <numFmt numFmtId="194" formatCode="0_ "/>
    <numFmt numFmtId="195" formatCode="0.00_);[Red]\(0.00\)"/>
    <numFmt numFmtId="196" formatCode="#."/>
    <numFmt numFmtId="197" formatCode="#"/>
    <numFmt numFmtId="198" formatCode="#,##0.0"/>
    <numFmt numFmtId="199" formatCode="#,##0.000"/>
    <numFmt numFmtId="200" formatCode="&quot;₩&quot;\!\$#\!\,##0_);[Red]&quot;₩&quot;\!\(&quot;₩&quot;\!\$#\!\,##0&quot;₩&quot;\!\)"/>
    <numFmt numFmtId="201" formatCode="0\!.0000000000000000"/>
    <numFmt numFmtId="202" formatCode="&quot;$&quot;#\!\,##0\!.00_);[Red]&quot;₩&quot;\!\(&quot;$&quot;#\!\,##0\!.00&quot;₩&quot;\!\)"/>
    <numFmt numFmtId="203" formatCode="_(&quot;$&quot;* #,##0.00_);_(&quot;$&quot;* \(#,##0.00\);_(&quot;$&quot;* &quot;-&quot;??_);_(@_)"/>
    <numFmt numFmtId="204" formatCode="_ &quot;₩&quot;* #,##0_ ;_ &quot;₩&quot;* \-#,##0_ ;_ &quot;₩&quot;* &quot;-&quot;_ ;_ @_ "/>
    <numFmt numFmtId="205" formatCode="_ &quot;₩&quot;* #,##0.00_ ;_ &quot;₩&quot;* \-#,##0.00_ ;_ &quot;₩&quot;* &quot;-&quot;??_ ;_ @_ "/>
    <numFmt numFmtId="206" formatCode="0.000"/>
    <numFmt numFmtId="207" formatCode="_-* #,##0.0_-;&quot;₩&quot;\!\-* #,##0.0_-;_-* &quot;-&quot;_-;_-@_-"/>
    <numFmt numFmtId="208" formatCode="#,##0;&quot;-&quot;#,##0"/>
    <numFmt numFmtId="209" formatCode="General_)"/>
    <numFmt numFmtId="210" formatCode="#,##0;[Red]&quot;△&quot;#,##0"/>
    <numFmt numFmtId="211" formatCode="_ * #,##0_ ;_ * &quot;₩&quot;&quot;₩&quot;\!\!\-#,##0_ ;_ * &quot;-&quot;_ ;_ @_ "/>
    <numFmt numFmtId="212" formatCode="#\!\,##0;&quot;₩&quot;\!\-#\!\,##0\!.00"/>
    <numFmt numFmtId="213" formatCode="#,##0;\-#,##0.00"/>
    <numFmt numFmtId="214" formatCode="_ * #,##0_ ;_ * &quot;₩&quot;\!\-#,##0_ ;_ * &quot;-&quot;_ ;_ @_ "/>
    <numFmt numFmtId="215" formatCode="#,##0&quot; &quot;;[Red]&quot;△&quot;#,##0&quot; &quot;"/>
    <numFmt numFmtId="216" formatCode="* #,##0&quot; &quot;;[Red]* &quot;△&quot;#,##0&quot; &quot;;* @"/>
    <numFmt numFmtId="217" formatCode="#,##0.####;[Red]&quot;△&quot;#,##0.####"/>
    <numFmt numFmtId="218" formatCode="#,##0.00##;[Red]&quot;△&quot;#,##0.00##"/>
    <numFmt numFmtId="219" formatCode="0.0000"/>
    <numFmt numFmtId="220" formatCode="0.00000"/>
    <numFmt numFmtId="221" formatCode="&quot;$&quot;#,##0.00_);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* #,##0.00_);_(* \(#,##0.00\);_(* &quot;-&quot;??_);_(@_)"/>
    <numFmt numFmtId="225" formatCode="&quot; &quot;@"/>
    <numFmt numFmtId="226" formatCode="\-\2\2\4&quot; &quot;"/>
    <numFmt numFmtId="227" formatCode="\-\1&quot; &quot;"/>
    <numFmt numFmtId="228" formatCode="#,##0&quot;  &quot;"/>
    <numFmt numFmtId="229" formatCode="\-\1\4\4&quot; &quot;"/>
    <numFmt numFmtId="230" formatCode="\$#.00"/>
    <numFmt numFmtId="231" formatCode="#,##0.00\ &quot;Pts&quot;;\-#,##0.00\ &quot;Pts&quot;"/>
    <numFmt numFmtId="232" formatCode="m\o\n\th\ d\,\ yyyy"/>
    <numFmt numFmtId="233" formatCode="#.00"/>
    <numFmt numFmtId="234" formatCode="_-&quot;$&quot;\ * #,##0_-;\-&quot;$&quot;\ * #,##0_-;_-&quot;$&quot;\ * &quot;-&quot;_-;_-@_-"/>
    <numFmt numFmtId="235" formatCode="_-&quot;$&quot;\ * #,##0.00_-;\-&quot;$&quot;\ * #,##0.00_-;_-&quot;$&quot;\ * &quot;-&quot;??_-;_-@_-"/>
    <numFmt numFmtId="236" formatCode="%#.00"/>
    <numFmt numFmtId="237" formatCode="0.0%"/>
    <numFmt numFmtId="238" formatCode="#,##0.0&quot;     &quot;"/>
    <numFmt numFmtId="239" formatCode="\-\2\2\5&quot; &quot;"/>
    <numFmt numFmtId="240" formatCode="0.00_)"/>
    <numFmt numFmtId="241" formatCode="\1\4\4&quot; &quot;"/>
    <numFmt numFmtId="242" formatCode="#,##0\ &quot;DM&quot;;[Red]\-#,##0\ &quot;DM&quot;"/>
    <numFmt numFmtId="243" formatCode="#,##0.00\ &quot;DM&quot;;[Red]\-#,##0.00\ &quot;DM&quot;"/>
    <numFmt numFmtId="244" formatCode="#,##0&quot;칸&quot;"/>
    <numFmt numFmtId="245" formatCode="_(* #,##0.00_);_(* \(#,##0.00\);_(* &quot;-&quot;_);_(@_)"/>
    <numFmt numFmtId="246" formatCode="&quot;₩&quot;#,##0.00;\!\-&quot;₩&quot;#,##0.00"/>
    <numFmt numFmtId="247" formatCode="&quot;*&quot;#,##0\ &quot;일 (월)&quot;\ \ "/>
    <numFmt numFmtId="248" formatCode="&quot;?#,##0.00;\-&quot;&quot;?&quot;#,##0.00"/>
    <numFmt numFmtId="249" formatCode="_-* #,##0.000_-;\-* #,##0.000_-;_-* &quot;-&quot;_-;_-@_-"/>
    <numFmt numFmtId="250" formatCode="0.0_)"/>
    <numFmt numFmtId="251" formatCode="&quot;₩&quot;#,##0"/>
  </numFmts>
  <fonts count="13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8"/>
      <name val="나눔고딕"/>
      <family val="3"/>
      <charset val="129"/>
    </font>
    <font>
      <sz val="11"/>
      <name val="나눔고딕"/>
      <family val="3"/>
      <charset val="129"/>
    </font>
    <font>
      <sz val="9"/>
      <name val="나눔고딕"/>
      <family val="3"/>
      <charset val="129"/>
    </font>
    <font>
      <b/>
      <sz val="9"/>
      <name val="나눔고딕"/>
      <family val="3"/>
      <charset val="129"/>
    </font>
    <font>
      <b/>
      <u/>
      <sz val="9"/>
      <name val="나눔고딕"/>
      <family val="3"/>
      <charset val="129"/>
    </font>
    <font>
      <b/>
      <sz val="11"/>
      <name val="나눔고딕"/>
      <family val="3"/>
      <charset val="129"/>
    </font>
    <font>
      <b/>
      <sz val="18"/>
      <name val="나눔고딕"/>
      <family val="3"/>
      <charset val="129"/>
    </font>
    <font>
      <b/>
      <sz val="12"/>
      <name val="나눔고딕"/>
      <family val="3"/>
      <charset val="129"/>
    </font>
    <font>
      <b/>
      <sz val="10"/>
      <name val="나눔고딕"/>
      <family val="3"/>
      <charset val="129"/>
    </font>
    <font>
      <sz val="10"/>
      <name val="나눔고딕"/>
      <family val="3"/>
      <charset val="129"/>
    </font>
    <font>
      <sz val="11"/>
      <color indexed="8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4"/>
      <name val="나눔고딕"/>
      <family val="3"/>
      <charset val="129"/>
    </font>
    <font>
      <sz val="12"/>
      <name val="바탕체"/>
      <family val="1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Helv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0"/>
      <name val="돋움"/>
      <family val="3"/>
      <charset val="129"/>
    </font>
    <font>
      <sz val="12"/>
      <color indexed="17"/>
      <name val="*세고딕"/>
      <family val="3"/>
      <charset val="129"/>
    </font>
    <font>
      <sz val="10"/>
      <name val="바탕체"/>
      <family val="1"/>
      <charset val="129"/>
    </font>
    <font>
      <sz val="12"/>
      <name val="돋움체"/>
      <family val="3"/>
      <charset val="129"/>
    </font>
    <font>
      <sz val="10"/>
      <name val="Helv"/>
      <family val="2"/>
    </font>
    <font>
      <sz val="10"/>
      <name val="옛체"/>
      <family val="1"/>
      <charset val="129"/>
    </font>
    <font>
      <sz val="12"/>
      <name val="Arial"/>
      <family val="2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14"/>
      <name val="MS Sans Serif"/>
      <family val="2"/>
    </font>
    <font>
      <sz val="11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i/>
      <outline/>
      <shadow/>
      <u/>
      <sz val="1"/>
      <color indexed="24"/>
      <name val="Courier New"/>
      <family val="3"/>
    </font>
    <font>
      <sz val="11"/>
      <color indexed="9"/>
      <name val="돋움"/>
      <family val="3"/>
      <charset val="129"/>
    </font>
    <font>
      <sz val="11"/>
      <color indexed="8"/>
      <name val="돋움"/>
      <family val="3"/>
      <charset val="129"/>
    </font>
    <font>
      <sz val="12"/>
      <name val="¹UAAA¼"/>
      <family val="3"/>
      <charset val="129"/>
    </font>
    <font>
      <sz val="11"/>
      <color indexed="16"/>
      <name val="돋움"/>
      <family val="3"/>
      <charset val="129"/>
    </font>
    <font>
      <b/>
      <sz val="11"/>
      <color indexed="5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0"/>
      <name val="MS Serif"/>
      <family val="1"/>
    </font>
    <font>
      <b/>
      <sz val="11"/>
      <color indexed="8"/>
      <name val="돋움"/>
      <family val="3"/>
      <charset val="129"/>
    </font>
    <font>
      <sz val="10"/>
      <color indexed="16"/>
      <name val="MS Serif"/>
      <family val="1"/>
    </font>
    <font>
      <sz val="11"/>
      <color indexed="17"/>
      <name val="돋움"/>
      <family val="3"/>
      <charset val="129"/>
    </font>
    <font>
      <b/>
      <sz val="15"/>
      <color indexed="62"/>
      <name val="돋움"/>
      <family val="3"/>
      <charset val="129"/>
    </font>
    <font>
      <b/>
      <sz val="13"/>
      <color indexed="62"/>
      <name val="돋움"/>
      <family val="3"/>
      <charset val="129"/>
    </font>
    <font>
      <b/>
      <sz val="11"/>
      <color indexed="62"/>
      <name val="돋움"/>
      <family val="3"/>
      <charset val="129"/>
    </font>
    <font>
      <sz val="11"/>
      <color indexed="62"/>
      <name val="돋움"/>
      <family val="3"/>
      <charset val="129"/>
    </font>
    <font>
      <sz val="11"/>
      <color indexed="53"/>
      <name val="돋움"/>
      <family val="3"/>
      <charset val="129"/>
    </font>
    <font>
      <sz val="12"/>
      <name val="굴림체"/>
      <family val="3"/>
      <charset val="129"/>
    </font>
    <font>
      <sz val="11"/>
      <color indexed="60"/>
      <name val="돋움"/>
      <family val="3"/>
      <charset val="129"/>
    </font>
    <font>
      <sz val="7"/>
      <name val="Small Fonts"/>
      <family val="2"/>
    </font>
    <font>
      <sz val="8"/>
      <name val="Trebuchet MS"/>
      <family val="2"/>
    </font>
    <font>
      <b/>
      <sz val="11"/>
      <color indexed="63"/>
      <name val="돋움"/>
      <family val="3"/>
      <charset val="129"/>
    </font>
    <font>
      <sz val="8"/>
      <name val="Helv"/>
      <family val="2"/>
    </font>
    <font>
      <b/>
      <sz val="8"/>
      <color indexed="8"/>
      <name val="Helv"/>
      <family val="2"/>
    </font>
    <font>
      <b/>
      <u/>
      <sz val="13"/>
      <name val="굴림체"/>
      <family val="3"/>
      <charset val="129"/>
    </font>
    <font>
      <sz val="11"/>
      <color indexed="10"/>
      <name val="돋움"/>
      <family val="3"/>
      <charset val="129"/>
    </font>
    <font>
      <sz val="10"/>
      <name val="굴림체"/>
      <family val="3"/>
      <charset val="129"/>
    </font>
    <font>
      <sz val="8"/>
      <name val="바탕체"/>
      <family val="1"/>
      <charset val="129"/>
    </font>
    <font>
      <b/>
      <sz val="15"/>
      <color indexed="56"/>
      <name val="맑은 고딕"/>
      <family val="3"/>
      <charset val="129"/>
    </font>
    <font>
      <sz val="10"/>
      <color indexed="10"/>
      <name val="바탕체"/>
      <family val="1"/>
      <charset val="129"/>
    </font>
    <font>
      <sz val="11"/>
      <name val="?¸¿?"/>
      <family val="1"/>
      <charset val="129"/>
    </font>
    <font>
      <sz val="14"/>
      <name val="AngsanaUPC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  <charset val="129"/>
    </font>
    <font>
      <sz val="10"/>
      <name val="Courier New"/>
      <family val="3"/>
    </font>
    <font>
      <sz val="12"/>
      <name val="견명조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명조"/>
      <family val="3"/>
      <charset val="129"/>
    </font>
    <font>
      <sz val="12"/>
      <name val="Courier"/>
      <family val="3"/>
    </font>
    <font>
      <sz val="11"/>
      <name val="뼻뮝"/>
      <family val="3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u/>
      <sz val="12"/>
      <color indexed="36"/>
      <name val="바탕체"/>
      <family val="1"/>
      <charset val="129"/>
    </font>
    <font>
      <sz val="10"/>
      <name val="한양신명조"/>
      <family val="1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1"/>
      <name val="돋움체"/>
      <family val="3"/>
      <charset val="129"/>
    </font>
    <font>
      <i/>
      <outline/>
      <shadow/>
      <u/>
      <sz val="1"/>
      <color indexed="24"/>
      <name val="Courier"/>
      <family val="3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ÙÅÁÃ¼"/>
      <family val="1"/>
      <charset val="129"/>
    </font>
    <font>
      <sz val="11"/>
      <name val="μ¸¿o"/>
      <family val="1"/>
      <charset val="129"/>
    </font>
    <font>
      <sz val="11"/>
      <name val="µ¸¿ò"/>
      <family val="1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color indexed="8"/>
      <name val="MS Sans Serif"/>
      <family val="2"/>
    </font>
    <font>
      <sz val="12"/>
      <name val="System"/>
      <family val="2"/>
      <charset val="129"/>
    </font>
    <font>
      <b/>
      <sz val="12"/>
      <name val="Arial MT"/>
      <family val="2"/>
    </font>
    <font>
      <sz val="8"/>
      <name val="¹UAAA¼"/>
      <family val="3"/>
      <charset val="129"/>
    </font>
    <font>
      <sz val="12"/>
      <name val="±¼¸²Ã¼"/>
      <family val="3"/>
    </font>
    <font>
      <sz val="11"/>
      <name val="µ¸¿òÃ¼"/>
      <family val="3"/>
      <charset val="129"/>
    </font>
    <font>
      <sz val="9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Impact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color indexed="8"/>
      <name val="Arial"/>
      <family val="2"/>
    </font>
    <font>
      <u/>
      <sz val="8.5"/>
      <color indexed="36"/>
      <name val="바탕체"/>
      <family val="1"/>
      <charset val="129"/>
    </font>
    <font>
      <sz val="10"/>
      <name val="Geneva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9"/>
      <name val="신그래픽체"/>
      <family val="1"/>
      <charset val="129"/>
    </font>
    <font>
      <b/>
      <i/>
      <sz val="12"/>
      <name val="Times New Roman"/>
      <family val="1"/>
    </font>
    <font>
      <sz val="12"/>
      <name val="Helv"/>
      <family val="2"/>
    </font>
    <font>
      <sz val="8"/>
      <name val="Wingdings"/>
      <charset val="2"/>
    </font>
    <font>
      <sz val="8"/>
      <name val="MS Sans Serif"/>
      <family val="2"/>
    </font>
    <font>
      <b/>
      <i/>
      <sz val="9"/>
      <name val="Times New Roman"/>
      <family val="1"/>
    </font>
    <font>
      <sz val="8"/>
      <color indexed="12"/>
      <name val="Arial"/>
      <family val="2"/>
    </font>
    <font>
      <sz val="11"/>
      <name val="¾©"/>
      <family val="3"/>
      <charset val="129"/>
    </font>
    <font>
      <u/>
      <sz val="10"/>
      <color indexed="36"/>
      <name val="Arial"/>
      <family val="2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12"/>
      <name val="돋움"/>
      <family val="3"/>
      <charset val="129"/>
    </font>
    <font>
      <u/>
      <sz val="10"/>
      <color theme="10"/>
      <name val="돋움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43"/>
      </patternFill>
    </fill>
    <fill>
      <patternFill patternType="darkVertical"/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359">
    <xf numFmtId="0" fontId="0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0" fillId="0" borderId="1">
      <alignment horizontal="center"/>
    </xf>
    <xf numFmtId="197" fontId="70" fillId="0" borderId="2">
      <alignment horizontal="centerContinuous" vertical="center"/>
    </xf>
    <xf numFmtId="3" fontId="31" fillId="0" borderId="3"/>
    <xf numFmtId="198" fontId="16" fillId="0" borderId="0">
      <alignment vertical="center"/>
    </xf>
    <xf numFmtId="4" fontId="16" fillId="0" borderId="0">
      <alignment vertical="center"/>
    </xf>
    <xf numFmtId="199" fontId="16" fillId="0" borderId="0">
      <alignment vertical="center"/>
    </xf>
    <xf numFmtId="3" fontId="16" fillId="0" borderId="0">
      <alignment vertical="center"/>
    </xf>
    <xf numFmtId="0" fontId="30" fillId="0" borderId="2">
      <alignment horizontal="centerContinuous" vertical="center"/>
    </xf>
    <xf numFmtId="0" fontId="70" fillId="0" borderId="2">
      <alignment horizontal="centerContinuous" vertical="center"/>
    </xf>
    <xf numFmtId="200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1" fillId="0" borderId="0" applyNumberFormat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02" fontId="1" fillId="0" borderId="0" applyNumberFormat="0" applyFont="0" applyFill="0" applyBorder="0" applyAlignment="0" applyProtection="0"/>
    <xf numFmtId="24" fontId="20" fillId="0" borderId="0" applyFont="0" applyFill="0" applyBorder="0" applyAlignment="0" applyProtection="0"/>
    <xf numFmtId="201" fontId="1" fillId="0" borderId="0" applyNumberFormat="0" applyFont="0" applyFill="0" applyBorder="0" applyAlignment="0" applyProtection="0"/>
    <xf numFmtId="24" fontId="20" fillId="0" borderId="0" applyFont="0" applyFill="0" applyBorder="0" applyAlignment="0" applyProtection="0"/>
    <xf numFmtId="202" fontId="1" fillId="0" borderId="0" applyNumberFormat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38" fontId="16" fillId="0" borderId="4">
      <alignment horizontal="right"/>
    </xf>
    <xf numFmtId="203" fontId="4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71" fillId="0" borderId="0" applyFont="0" applyFill="0" applyBorder="0" applyAlignment="0" applyProtection="0"/>
    <xf numFmtId="205" fontId="71" fillId="0" borderId="0" applyFont="0" applyFill="0" applyBorder="0" applyAlignment="0" applyProtection="0"/>
    <xf numFmtId="0" fontId="71" fillId="0" borderId="0"/>
    <xf numFmtId="0" fontId="72" fillId="0" borderId="0"/>
    <xf numFmtId="184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67" fillId="0" borderId="0" applyFont="0" applyFill="0" applyBorder="0" applyAlignment="0" applyProtection="0"/>
    <xf numFmtId="0" fontId="27" fillId="0" borderId="0"/>
    <xf numFmtId="0" fontId="27" fillId="0" borderId="0"/>
    <xf numFmtId="0" fontId="67" fillId="0" borderId="0" applyFont="0" applyFill="0" applyBorder="0" applyAlignment="0" applyProtection="0"/>
    <xf numFmtId="0" fontId="32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27" fillId="0" borderId="0"/>
    <xf numFmtId="0" fontId="20" fillId="0" borderId="0"/>
    <xf numFmtId="0" fontId="20" fillId="0" borderId="0"/>
    <xf numFmtId="0" fontId="67" fillId="0" borderId="0" applyFont="0" applyFill="0" applyBorder="0" applyAlignment="0" applyProtection="0"/>
    <xf numFmtId="0" fontId="73" fillId="0" borderId="0"/>
    <xf numFmtId="0" fontId="20" fillId="0" borderId="0"/>
    <xf numFmtId="0" fontId="27" fillId="0" borderId="0"/>
    <xf numFmtId="0" fontId="1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73" fillId="0" borderId="0"/>
    <xf numFmtId="0" fontId="27" fillId="0" borderId="0"/>
    <xf numFmtId="0" fontId="27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2" fillId="0" borderId="0"/>
    <xf numFmtId="0" fontId="16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16" fillId="0" borderId="0" applyFont="0" applyFill="0" applyBorder="0" applyAlignment="0" applyProtection="0"/>
    <xf numFmtId="0" fontId="27" fillId="0" borderId="0"/>
    <xf numFmtId="0" fontId="32" fillId="0" borderId="0"/>
    <xf numFmtId="0" fontId="67" fillId="0" borderId="0"/>
    <xf numFmtId="0" fontId="27" fillId="0" borderId="0"/>
    <xf numFmtId="0" fontId="73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/>
    <xf numFmtId="0" fontId="27" fillId="0" borderId="0"/>
    <xf numFmtId="0" fontId="67" fillId="0" borderId="0"/>
    <xf numFmtId="0" fontId="27" fillId="0" borderId="0"/>
    <xf numFmtId="0" fontId="27" fillId="0" borderId="0"/>
    <xf numFmtId="0" fontId="67" fillId="0" borderId="0"/>
    <xf numFmtId="0" fontId="73" fillId="0" borderId="0"/>
    <xf numFmtId="0" fontId="32" fillId="0" borderId="0"/>
    <xf numFmtId="0" fontId="27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/>
    <xf numFmtId="0" fontId="32" fillId="0" borderId="0"/>
    <xf numFmtId="0" fontId="27" fillId="0" borderId="0"/>
    <xf numFmtId="0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73" fillId="0" borderId="0"/>
    <xf numFmtId="0" fontId="73" fillId="0" borderId="0"/>
    <xf numFmtId="0" fontId="16" fillId="0" borderId="0" applyFont="0" applyFill="0" applyBorder="0" applyAlignment="0" applyProtection="0"/>
    <xf numFmtId="0" fontId="16" fillId="0" borderId="0"/>
    <xf numFmtId="0" fontId="67" fillId="0" borderId="0" applyFont="0" applyFill="0" applyBorder="0" applyAlignment="0" applyProtection="0"/>
    <xf numFmtId="0" fontId="27" fillId="0" borderId="0"/>
    <xf numFmtId="0" fontId="67" fillId="0" borderId="0"/>
    <xf numFmtId="0" fontId="20" fillId="0" borderId="0"/>
    <xf numFmtId="0" fontId="67" fillId="0" borderId="0" applyFont="0" applyFill="0" applyBorder="0" applyAlignment="0" applyProtection="0"/>
    <xf numFmtId="0" fontId="27" fillId="0" borderId="0"/>
    <xf numFmtId="0" fontId="73" fillId="0" borderId="0"/>
    <xf numFmtId="0" fontId="20" fillId="0" borderId="0"/>
    <xf numFmtId="0" fontId="27" fillId="0" borderId="0"/>
    <xf numFmtId="0" fontId="67" fillId="0" borderId="0"/>
    <xf numFmtId="0" fontId="27" fillId="0" borderId="0"/>
    <xf numFmtId="0" fontId="27" fillId="0" borderId="0"/>
    <xf numFmtId="0" fontId="73" fillId="0" borderId="0"/>
    <xf numFmtId="0" fontId="27" fillId="0" borderId="0"/>
    <xf numFmtId="0" fontId="73" fillId="0" borderId="0"/>
    <xf numFmtId="0" fontId="1" fillId="0" borderId="0" applyFont="0" applyFill="0" applyBorder="0" applyAlignment="0" applyProtection="0"/>
    <xf numFmtId="0" fontId="32" fillId="0" borderId="0"/>
    <xf numFmtId="0" fontId="16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3" fillId="0" borderId="0"/>
    <xf numFmtId="0" fontId="73" fillId="0" borderId="0"/>
    <xf numFmtId="0" fontId="27" fillId="0" borderId="0"/>
    <xf numFmtId="0" fontId="32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7" fillId="0" borderId="0" applyFont="0" applyFill="0" applyBorder="0" applyAlignment="0" applyProtection="0"/>
    <xf numFmtId="0" fontId="27" fillId="0" borderId="0"/>
    <xf numFmtId="0" fontId="67" fillId="0" borderId="0"/>
    <xf numFmtId="0" fontId="67" fillId="0" borderId="0"/>
    <xf numFmtId="0" fontId="27" fillId="0" borderId="0"/>
    <xf numFmtId="0" fontId="67" fillId="0" borderId="0"/>
    <xf numFmtId="0" fontId="27" fillId="0" borderId="0"/>
    <xf numFmtId="0" fontId="27" fillId="0" borderId="0"/>
    <xf numFmtId="0" fontId="27" fillId="0" borderId="0"/>
    <xf numFmtId="0" fontId="67" fillId="0" borderId="0"/>
    <xf numFmtId="0" fontId="67" fillId="0" borderId="0"/>
    <xf numFmtId="0" fontId="7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1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7" fillId="0" borderId="0" applyFont="0" applyFill="0" applyBorder="0" applyAlignment="0" applyProtection="0"/>
    <xf numFmtId="0" fontId="32" fillId="0" borderId="0"/>
    <xf numFmtId="0" fontId="32" fillId="0" borderId="0"/>
    <xf numFmtId="0" fontId="27" fillId="0" borderId="0"/>
    <xf numFmtId="0" fontId="16" fillId="0" borderId="0" applyFont="0" applyFill="0" applyBorder="0" applyAlignment="0" applyProtection="0"/>
    <xf numFmtId="0" fontId="16" fillId="0" borderId="0"/>
    <xf numFmtId="0" fontId="6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7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27" fillId="0" borderId="0"/>
    <xf numFmtId="0" fontId="16" fillId="0" borderId="0"/>
    <xf numFmtId="0" fontId="27" fillId="0" borderId="0"/>
    <xf numFmtId="0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0" fillId="0" borderId="0"/>
    <xf numFmtId="0" fontId="73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32" fillId="0" borderId="0"/>
    <xf numFmtId="0" fontId="16" fillId="0" borderId="0" applyFont="0" applyFill="0" applyBorder="0" applyAlignment="0" applyProtection="0"/>
    <xf numFmtId="0" fontId="73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67" fillId="0" borderId="0" applyFont="0" applyFill="0" applyBorder="0" applyAlignment="0" applyProtection="0"/>
    <xf numFmtId="0" fontId="27" fillId="0" borderId="0"/>
    <xf numFmtId="0" fontId="27" fillId="0" borderId="0"/>
    <xf numFmtId="0" fontId="67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/>
    <xf numFmtId="0" fontId="27" fillId="0" borderId="0"/>
    <xf numFmtId="0" fontId="67" fillId="0" borderId="0"/>
    <xf numFmtId="0" fontId="73" fillId="0" borderId="0"/>
    <xf numFmtId="0" fontId="73" fillId="0" borderId="0"/>
    <xf numFmtId="0" fontId="27" fillId="0" borderId="0"/>
    <xf numFmtId="0" fontId="27" fillId="0" borderId="0"/>
    <xf numFmtId="0" fontId="67" fillId="0" borderId="0"/>
    <xf numFmtId="0" fontId="27" fillId="0" borderId="0"/>
    <xf numFmtId="0" fontId="67" fillId="0" borderId="0" applyFont="0" applyFill="0" applyBorder="0" applyAlignment="0" applyProtection="0"/>
    <xf numFmtId="0" fontId="27" fillId="0" borderId="0"/>
    <xf numFmtId="0" fontId="27" fillId="0" borderId="0"/>
    <xf numFmtId="0" fontId="67" fillId="0" borderId="0" applyFont="0" applyFill="0" applyBorder="0" applyAlignment="0" applyProtection="0"/>
    <xf numFmtId="0" fontId="32" fillId="0" borderId="0"/>
    <xf numFmtId="0" fontId="67" fillId="0" borderId="0"/>
    <xf numFmtId="0" fontId="67" fillId="0" borderId="0" applyFont="0" applyFill="0" applyBorder="0" applyAlignment="0" applyProtection="0"/>
    <xf numFmtId="0" fontId="27" fillId="0" borderId="0"/>
    <xf numFmtId="0" fontId="73" fillId="0" borderId="0"/>
    <xf numFmtId="0" fontId="16" fillId="0" borderId="0" applyFont="0" applyFill="0" applyBorder="0" applyAlignment="0" applyProtection="0"/>
    <xf numFmtId="0" fontId="27" fillId="0" borderId="0"/>
    <xf numFmtId="0" fontId="21" fillId="0" borderId="0">
      <protection locked="0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/>
    <xf numFmtId="0" fontId="16" fillId="0" borderId="0" applyFont="0" applyFill="0" applyBorder="0" applyAlignment="0" applyProtection="0"/>
    <xf numFmtId="206" fontId="1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196" fontId="21" fillId="0" borderId="0">
      <protection locked="0"/>
    </xf>
    <xf numFmtId="196" fontId="21" fillId="0" borderId="0">
      <protection locked="0"/>
    </xf>
    <xf numFmtId="196" fontId="21" fillId="0" borderId="0">
      <protection locked="0"/>
    </xf>
    <xf numFmtId="196" fontId="21" fillId="0" borderId="0">
      <protection locked="0"/>
    </xf>
    <xf numFmtId="196" fontId="21" fillId="0" borderId="0">
      <protection locked="0"/>
    </xf>
    <xf numFmtId="196" fontId="21" fillId="0" borderId="0">
      <protection locked="0"/>
    </xf>
    <xf numFmtId="196" fontId="21" fillId="0" borderId="0">
      <protection locked="0"/>
    </xf>
    <xf numFmtId="196" fontId="21" fillId="0" borderId="0">
      <protection locked="0"/>
    </xf>
    <xf numFmtId="196" fontId="21" fillId="0" borderId="0">
      <protection locked="0"/>
    </xf>
    <xf numFmtId="196" fontId="21" fillId="0" borderId="0">
      <protection locked="0"/>
    </xf>
    <xf numFmtId="196" fontId="21" fillId="0" borderId="0">
      <protection locked="0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27" fillId="0" borderId="0"/>
    <xf numFmtId="184" fontId="76" fillId="0" borderId="3">
      <alignment vertical="center"/>
    </xf>
    <xf numFmtId="9" fontId="30" fillId="0" borderId="0">
      <alignment vertical="center"/>
    </xf>
    <xf numFmtId="3" fontId="31" fillId="0" borderId="3"/>
    <xf numFmtId="0" fontId="30" fillId="0" borderId="0">
      <alignment vertical="center"/>
    </xf>
    <xf numFmtId="3" fontId="31" fillId="0" borderId="3"/>
    <xf numFmtId="3" fontId="31" fillId="0" borderId="3"/>
    <xf numFmtId="10" fontId="30" fillId="0" borderId="0">
      <alignment vertical="center"/>
    </xf>
    <xf numFmtId="3" fontId="31" fillId="0" borderId="3"/>
    <xf numFmtId="0" fontId="30" fillId="0" borderId="0">
      <alignment vertical="center"/>
    </xf>
    <xf numFmtId="207" fontId="1" fillId="0" borderId="0">
      <alignment vertical="center"/>
    </xf>
    <xf numFmtId="208" fontId="16" fillId="0" borderId="0">
      <alignment vertical="center"/>
    </xf>
    <xf numFmtId="185" fontId="77" fillId="0" borderId="0">
      <alignment vertical="center"/>
    </xf>
    <xf numFmtId="3" fontId="78" fillId="0" borderId="5">
      <alignment horizontal="right" vertical="center"/>
    </xf>
    <xf numFmtId="0" fontId="58" fillId="0" borderId="0"/>
    <xf numFmtId="0" fontId="39" fillId="0" borderId="0">
      <alignment horizontal="center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0" fontId="39" fillId="0" borderId="0">
      <alignment horizontal="center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0" fontId="39" fillId="0" borderId="0">
      <alignment horizontal="center" vertical="center"/>
    </xf>
    <xf numFmtId="3" fontId="78" fillId="0" borderId="5">
      <alignment horizontal="right" vertical="center"/>
    </xf>
    <xf numFmtId="0" fontId="39" fillId="0" borderId="0">
      <alignment horizontal="center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0" fontId="39" fillId="0" borderId="0">
      <alignment horizontal="center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58" fillId="0" borderId="0"/>
    <xf numFmtId="3" fontId="78" fillId="0" borderId="5">
      <alignment horizontal="right" vertical="center"/>
    </xf>
    <xf numFmtId="41" fontId="16" fillId="0" borderId="0">
      <alignment horizontal="center" vertical="center"/>
    </xf>
    <xf numFmtId="223" fontId="16" fillId="0" borderId="0">
      <alignment horizontal="center" vertical="center"/>
    </xf>
    <xf numFmtId="206" fontId="79" fillId="0" borderId="0">
      <alignment horizontal="center" vertical="center"/>
    </xf>
    <xf numFmtId="0" fontId="58" fillId="0" borderId="0"/>
    <xf numFmtId="3" fontId="78" fillId="0" borderId="5">
      <alignment horizontal="right" vertical="center"/>
    </xf>
    <xf numFmtId="3" fontId="78" fillId="0" borderId="5">
      <alignment horizontal="right" vertical="center"/>
    </xf>
    <xf numFmtId="3" fontId="78" fillId="0" borderId="5">
      <alignment horizontal="right" vertical="center"/>
    </xf>
    <xf numFmtId="0" fontId="58" fillId="0" borderId="0"/>
    <xf numFmtId="0" fontId="58" fillId="0" borderId="0"/>
    <xf numFmtId="3" fontId="78" fillId="0" borderId="5">
      <alignment horizontal="right" vertical="center"/>
    </xf>
    <xf numFmtId="3" fontId="78" fillId="0" borderId="5">
      <alignment horizontal="right" vertical="center"/>
    </xf>
    <xf numFmtId="0" fontId="58" fillId="0" borderId="0"/>
    <xf numFmtId="3" fontId="78" fillId="0" borderId="5">
      <alignment horizontal="right" vertical="center"/>
    </xf>
    <xf numFmtId="0" fontId="33" fillId="0" borderId="0"/>
    <xf numFmtId="38" fontId="28" fillId="0" borderId="6">
      <alignment horizontal="right" vertical="center"/>
      <protection locked="0"/>
    </xf>
    <xf numFmtId="0" fontId="27" fillId="0" borderId="0" applyNumberFormat="0" applyFill="0" applyBorder="0" applyAlignment="0" applyProtection="0"/>
    <xf numFmtId="196" fontId="80" fillId="0" borderId="0">
      <protection locked="0"/>
    </xf>
    <xf numFmtId="2" fontId="78" fillId="0" borderId="5">
      <alignment horizontal="right" vertical="center"/>
    </xf>
    <xf numFmtId="0" fontId="16" fillId="0" borderId="0"/>
    <xf numFmtId="0" fontId="16" fillId="0" borderId="7">
      <alignment horizont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2" fontId="78" fillId="0" borderId="5">
      <alignment horizontal="right" vertical="center"/>
    </xf>
    <xf numFmtId="0" fontId="21" fillId="0" borderId="0">
      <protection locked="0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9" fontId="16" fillId="0" borderId="0">
      <protection locked="0"/>
    </xf>
    <xf numFmtId="0" fontId="16" fillId="0" borderId="0"/>
    <xf numFmtId="0" fontId="34" fillId="0" borderId="0"/>
    <xf numFmtId="0" fontId="81" fillId="0" borderId="8">
      <alignment horizontal="center" vertical="center"/>
    </xf>
    <xf numFmtId="0" fontId="34" fillId="0" borderId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221" fontId="58" fillId="14" borderId="9">
      <alignment horizontal="center" vertical="center"/>
    </xf>
    <xf numFmtId="196" fontId="80" fillId="0" borderId="0">
      <protection locked="0"/>
    </xf>
    <xf numFmtId="0" fontId="1" fillId="0" borderId="0">
      <protection locked="0"/>
    </xf>
    <xf numFmtId="196" fontId="80" fillId="0" borderId="0">
      <protection locked="0"/>
    </xf>
    <xf numFmtId="0" fontId="45" fillId="0" borderId="0" applyFont="0" applyFill="0" applyBorder="0" applyAlignment="0" applyProtection="0"/>
    <xf numFmtId="204" fontId="97" fillId="0" borderId="0" applyFont="0" applyFill="0" applyBorder="0" applyAlignment="0" applyProtection="0"/>
    <xf numFmtId="42" fontId="98" fillId="0" borderId="0" applyFont="0" applyFill="0" applyBorder="0" applyAlignment="0" applyProtection="0"/>
    <xf numFmtId="204" fontId="99" fillId="0" borderId="0" applyFont="0" applyFill="0" applyBorder="0" applyAlignment="0" applyProtection="0"/>
    <xf numFmtId="0" fontId="45" fillId="0" borderId="0" applyFont="0" applyFill="0" applyBorder="0" applyAlignment="0" applyProtection="0"/>
    <xf numFmtId="204" fontId="10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97" fillId="0" borderId="0" applyFont="0" applyFill="0" applyBorder="0" applyAlignment="0" applyProtection="0"/>
    <xf numFmtId="204" fontId="45" fillId="0" borderId="0" applyFont="0" applyFill="0" applyBorder="0" applyAlignment="0" applyProtection="0"/>
    <xf numFmtId="222" fontId="27" fillId="0" borderId="0" applyFont="0" applyFill="0" applyBorder="0" applyAlignment="0" applyProtection="0"/>
    <xf numFmtId="0" fontId="21" fillId="0" borderId="0">
      <protection locked="0"/>
    </xf>
    <xf numFmtId="0" fontId="45" fillId="0" borderId="0" applyFont="0" applyFill="0" applyBorder="0" applyAlignment="0" applyProtection="0"/>
    <xf numFmtId="205" fontId="97" fillId="0" borderId="0" applyFont="0" applyFill="0" applyBorder="0" applyAlignment="0" applyProtection="0"/>
    <xf numFmtId="44" fontId="98" fillId="0" borderId="0" applyFont="0" applyFill="0" applyBorder="0" applyAlignment="0" applyProtection="0"/>
    <xf numFmtId="205" fontId="99" fillId="0" borderId="0" applyFont="0" applyFill="0" applyBorder="0" applyAlignment="0" applyProtection="0"/>
    <xf numFmtId="0" fontId="45" fillId="0" borderId="0" applyFont="0" applyFill="0" applyBorder="0" applyAlignment="0" applyProtection="0"/>
    <xf numFmtId="205" fontId="10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97" fillId="0" borderId="0" applyFont="0" applyFill="0" applyBorder="0" applyAlignment="0" applyProtection="0"/>
    <xf numFmtId="205" fontId="45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219" fontId="1" fillId="0" borderId="0">
      <protection locked="0"/>
    </xf>
    <xf numFmtId="0" fontId="20" fillId="0" borderId="0"/>
    <xf numFmtId="0" fontId="45" fillId="0" borderId="0"/>
    <xf numFmtId="0" fontId="101" fillId="0" borderId="0">
      <alignment horizontal="center" wrapText="1"/>
      <protection locked="0"/>
    </xf>
    <xf numFmtId="196" fontId="80" fillId="0" borderId="0">
      <protection locked="0"/>
    </xf>
    <xf numFmtId="196" fontId="80" fillId="0" borderId="0">
      <protection locked="0"/>
    </xf>
    <xf numFmtId="0" fontId="102" fillId="0" borderId="0" applyFont="0" applyFill="0" applyBorder="0" applyAlignment="0" applyProtection="0"/>
    <xf numFmtId="184" fontId="97" fillId="0" borderId="0" applyFont="0" applyFill="0" applyBorder="0" applyAlignment="0" applyProtection="0"/>
    <xf numFmtId="41" fontId="98" fillId="0" borderId="0" applyFont="0" applyFill="0" applyBorder="0" applyAlignment="0" applyProtection="0"/>
    <xf numFmtId="184" fontId="99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10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97" fillId="0" borderId="0" applyFont="0" applyFill="0" applyBorder="0" applyAlignment="0" applyProtection="0"/>
    <xf numFmtId="184" fontId="45" fillId="0" borderId="0" applyFont="0" applyFill="0" applyBorder="0" applyAlignment="0" applyProtection="0"/>
    <xf numFmtId="223" fontId="103" fillId="0" borderId="0" applyFont="0" applyFill="0" applyBorder="0" applyAlignment="0" applyProtection="0"/>
    <xf numFmtId="0" fontId="45" fillId="0" borderId="0" applyFont="0" applyFill="0" applyBorder="0" applyAlignment="0" applyProtection="0"/>
    <xf numFmtId="189" fontId="97" fillId="0" borderId="0" applyFont="0" applyFill="0" applyBorder="0" applyAlignment="0" applyProtection="0"/>
    <xf numFmtId="43" fontId="98" fillId="0" borderId="0" applyFont="0" applyFill="0" applyBorder="0" applyAlignment="0" applyProtection="0"/>
    <xf numFmtId="189" fontId="99" fillId="0" borderId="0" applyFont="0" applyFill="0" applyBorder="0" applyAlignment="0" applyProtection="0"/>
    <xf numFmtId="0" fontId="45" fillId="0" borderId="0" applyFont="0" applyFill="0" applyBorder="0" applyAlignment="0" applyProtection="0"/>
    <xf numFmtId="189" fontId="10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97" fillId="0" borderId="0" applyFont="0" applyFill="0" applyBorder="0" applyAlignment="0" applyProtection="0"/>
    <xf numFmtId="189" fontId="45" fillId="0" borderId="0" applyFont="0" applyFill="0" applyBorder="0" applyAlignment="0" applyProtection="0"/>
    <xf numFmtId="224" fontId="103" fillId="0" borderId="0" applyFont="0" applyFill="0" applyBorder="0" applyAlignment="0" applyProtection="0"/>
    <xf numFmtId="4" fontId="21" fillId="0" borderId="0">
      <protection locked="0"/>
    </xf>
    <xf numFmtId="181" fontId="1" fillId="0" borderId="0">
      <protection locked="0"/>
    </xf>
    <xf numFmtId="0" fontId="1" fillId="0" borderId="0" applyFont="0" applyFill="0" applyBorder="0" applyAlignment="0" applyProtection="0"/>
    <xf numFmtId="0" fontId="27" fillId="0" borderId="0"/>
    <xf numFmtId="0" fontId="46" fillId="15" borderId="0" applyNumberFormat="0" applyBorder="0" applyAlignment="0" applyProtection="0"/>
    <xf numFmtId="225" fontId="18" fillId="0" borderId="0" applyFont="0" applyFill="0" applyBorder="0" applyAlignment="0" applyProtection="0">
      <alignment horizontal="right"/>
    </xf>
    <xf numFmtId="0" fontId="105" fillId="0" borderId="0"/>
    <xf numFmtId="0" fontId="104" fillId="0" borderId="0"/>
    <xf numFmtId="0" fontId="104" fillId="0" borderId="0"/>
    <xf numFmtId="196" fontId="80" fillId="0" borderId="0">
      <protection locked="0"/>
    </xf>
    <xf numFmtId="0" fontId="106" fillId="0" borderId="0"/>
    <xf numFmtId="0" fontId="97" fillId="0" borderId="0"/>
    <xf numFmtId="0" fontId="98" fillId="0" borderId="0"/>
    <xf numFmtId="0" fontId="107" fillId="0" borderId="0"/>
    <xf numFmtId="0" fontId="45" fillId="0" borderId="0"/>
    <xf numFmtId="0" fontId="99" fillId="0" borderId="0"/>
    <xf numFmtId="0" fontId="104" fillId="0" borderId="0"/>
    <xf numFmtId="0" fontId="108" fillId="0" borderId="0"/>
    <xf numFmtId="0" fontId="27" fillId="0" borderId="0"/>
    <xf numFmtId="0" fontId="30" fillId="0" borderId="0" applyFill="0" applyBorder="0" applyAlignment="0"/>
    <xf numFmtId="180" fontId="16" fillId="0" borderId="0" applyFill="0" applyBorder="0" applyAlignment="0"/>
    <xf numFmtId="206" fontId="109" fillId="0" borderId="0" applyFill="0" applyBorder="0" applyAlignment="0"/>
    <xf numFmtId="226" fontId="18" fillId="0" borderId="0" applyFill="0" applyBorder="0" applyAlignment="0"/>
    <xf numFmtId="227" fontId="18" fillId="0" borderId="0" applyFill="0" applyBorder="0" applyAlignment="0"/>
    <xf numFmtId="228" fontId="18" fillId="0" borderId="0" applyFill="0" applyBorder="0" applyAlignment="0"/>
    <xf numFmtId="229" fontId="18" fillId="0" borderId="0" applyFill="0" applyBorder="0" applyAlignment="0"/>
    <xf numFmtId="180" fontId="16" fillId="0" borderId="0" applyFill="0" applyBorder="0" applyAlignment="0"/>
    <xf numFmtId="0" fontId="47" fillId="16" borderId="10" applyNumberFormat="0" applyAlignment="0" applyProtection="0"/>
    <xf numFmtId="0" fontId="19" fillId="0" borderId="0"/>
    <xf numFmtId="0" fontId="48" fillId="8" borderId="11" applyNumberFormat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21" fillId="0" borderId="12">
      <protection locked="0"/>
    </xf>
    <xf numFmtId="0" fontId="111" fillId="17" borderId="1">
      <alignment horizontal="center" wrapText="1"/>
    </xf>
    <xf numFmtId="4" fontId="21" fillId="0" borderId="0">
      <protection locked="0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0" fillId="0" borderId="0" applyFont="0" applyFill="0" applyBorder="0" applyAlignment="0" applyProtection="0"/>
    <xf numFmtId="228" fontId="18" fillId="0" borderId="0" applyFont="0" applyFill="0" applyBorder="0" applyAlignment="0" applyProtection="0"/>
    <xf numFmtId="188" fontId="16" fillId="0" borderId="0"/>
    <xf numFmtId="43" fontId="27" fillId="0" borderId="0" applyFont="0" applyFill="0" applyBorder="0" applyAlignment="0" applyProtection="0"/>
    <xf numFmtId="3" fontId="113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67" fillId="0" borderId="0" applyFont="0" applyFill="0" applyBorder="0" applyAlignment="0" applyProtection="0"/>
    <xf numFmtId="230" fontId="21" fillId="0" borderId="0">
      <protection locked="0"/>
    </xf>
    <xf numFmtId="0" fontId="20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6" fillId="0" borderId="3" applyFill="0" applyBorder="0" applyAlignment="0"/>
    <xf numFmtId="190" fontId="27" fillId="0" borderId="0" applyFont="0" applyFill="0" applyBorder="0" applyAlignment="0" applyProtection="0"/>
    <xf numFmtId="231" fontId="1" fillId="0" borderId="0" applyFont="0" applyFill="0" applyBorder="0" applyAlignment="0" applyProtection="0"/>
    <xf numFmtId="191" fontId="16" fillId="0" borderId="0"/>
    <xf numFmtId="232" fontId="21" fillId="0" borderId="0">
      <protection locked="0"/>
    </xf>
    <xf numFmtId="14" fontId="114" fillId="0" borderId="0" applyFill="0" applyBorder="0" applyAlignment="0"/>
    <xf numFmtId="232" fontId="21" fillId="0" borderId="0">
      <protection locked="0"/>
    </xf>
    <xf numFmtId="37" fontId="30" fillId="0" borderId="3">
      <alignment horizontal="center" vertical="distributed"/>
    </xf>
    <xf numFmtId="194" fontId="27" fillId="0" borderId="13">
      <alignment vertical="center"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92" fontId="16" fillId="0" borderId="0"/>
    <xf numFmtId="220" fontId="1" fillId="0" borderId="0">
      <protection locked="0"/>
    </xf>
    <xf numFmtId="182" fontId="1" fillId="0" borderId="0">
      <protection locked="0"/>
    </xf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228" fontId="18" fillId="0" borderId="0" applyFill="0" applyBorder="0" applyAlignment="0"/>
    <xf numFmtId="180" fontId="16" fillId="0" borderId="0" applyFill="0" applyBorder="0" applyAlignment="0"/>
    <xf numFmtId="228" fontId="18" fillId="0" borderId="0" applyFill="0" applyBorder="0" applyAlignment="0"/>
    <xf numFmtId="229" fontId="18" fillId="0" borderId="0" applyFill="0" applyBorder="0" applyAlignment="0"/>
    <xf numFmtId="180" fontId="16" fillId="0" borderId="0" applyFill="0" applyBorder="0" applyAlignment="0"/>
    <xf numFmtId="0" fontId="51" fillId="0" borderId="0" applyNumberFormat="0" applyAlignment="0">
      <alignment horizontal="left"/>
    </xf>
    <xf numFmtId="193" fontId="1" fillId="0" borderId="0" applyFon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233" fontId="21" fillId="0" borderId="0"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2" fontId="116" fillId="0" borderId="0">
      <alignment horizontal="left"/>
    </xf>
    <xf numFmtId="0" fontId="52" fillId="9" borderId="0" applyNumberFormat="0" applyBorder="0" applyAlignment="0" applyProtection="0"/>
    <xf numFmtId="38" fontId="23" fillId="21" borderId="0" applyNumberFormat="0" applyBorder="0" applyAlignment="0" applyProtection="0"/>
    <xf numFmtId="3" fontId="30" fillId="0" borderId="14">
      <alignment horizontal="right" vertical="center"/>
    </xf>
    <xf numFmtId="4" fontId="30" fillId="0" borderId="14">
      <alignment horizontal="right" vertical="center"/>
    </xf>
    <xf numFmtId="0" fontId="24" fillId="0" borderId="0">
      <alignment horizontal="left"/>
    </xf>
    <xf numFmtId="0" fontId="25" fillId="0" borderId="15" applyNumberFormat="0" applyAlignment="0" applyProtection="0">
      <alignment horizontal="left" vertical="center"/>
    </xf>
    <xf numFmtId="0" fontId="25" fillId="0" borderId="16">
      <alignment horizontal="left" vertical="center"/>
    </xf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0" fontId="117" fillId="0" borderId="20">
      <alignment horizontal="center"/>
    </xf>
    <xf numFmtId="0" fontId="117" fillId="0" borderId="0">
      <alignment horizontal="center"/>
    </xf>
    <xf numFmtId="0" fontId="118" fillId="0" borderId="21" applyNumberFormat="0" applyFill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56" fillId="13" borderId="10" applyNumberFormat="0" applyAlignment="0" applyProtection="0"/>
    <xf numFmtId="10" fontId="23" fillId="21" borderId="3" applyNumberFormat="0" applyBorder="0" applyAlignment="0" applyProtection="0"/>
    <xf numFmtId="0" fontId="1" fillId="0" borderId="20">
      <protection locked="0"/>
    </xf>
    <xf numFmtId="228" fontId="18" fillId="0" borderId="0" applyFill="0" applyBorder="0" applyAlignment="0"/>
    <xf numFmtId="180" fontId="16" fillId="0" borderId="0" applyFill="0" applyBorder="0" applyAlignment="0"/>
    <xf numFmtId="228" fontId="18" fillId="0" borderId="0" applyFill="0" applyBorder="0" applyAlignment="0"/>
    <xf numFmtId="229" fontId="18" fillId="0" borderId="0" applyFill="0" applyBorder="0" applyAlignment="0"/>
    <xf numFmtId="180" fontId="16" fillId="0" borderId="0" applyFill="0" applyBorder="0" applyAlignment="0"/>
    <xf numFmtId="0" fontId="57" fillId="0" borderId="22" applyNumberFormat="0" applyFill="0" applyAlignment="0" applyProtection="0"/>
    <xf numFmtId="0" fontId="120" fillId="0" borderId="0">
      <alignment horizontal="center" vertical="center" wrapText="1"/>
    </xf>
    <xf numFmtId="0" fontId="58" fillId="0" borderId="0"/>
    <xf numFmtId="0" fontId="58" fillId="0" borderId="0"/>
    <xf numFmtId="209" fontId="121" fillId="0" borderId="0">
      <alignment horizontal="left"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2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59" fillId="22" borderId="0" applyNumberFormat="0" applyBorder="0" applyAlignment="0" applyProtection="0"/>
    <xf numFmtId="37" fontId="60" fillId="0" borderId="0"/>
    <xf numFmtId="0" fontId="31" fillId="0" borderId="23" applyNumberFormat="0" applyFont="0" applyBorder="0" applyProtection="0">
      <alignment horizontal="center" vertical="center"/>
    </xf>
    <xf numFmtId="0" fontId="27" fillId="0" borderId="0" applyNumberFormat="0" applyFill="0" applyBorder="0" applyAlignment="0" applyProtection="0"/>
    <xf numFmtId="183" fontId="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6" fillId="0" borderId="0"/>
    <xf numFmtId="0" fontId="1" fillId="0" borderId="0"/>
    <xf numFmtId="0" fontId="27" fillId="0" borderId="0"/>
    <xf numFmtId="0" fontId="61" fillId="6" borderId="24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62" fillId="16" borderId="25" applyNumberFormat="0" applyAlignment="0" applyProtection="0"/>
    <xf numFmtId="14" fontId="101" fillId="0" borderId="0">
      <alignment horizontal="center" wrapText="1"/>
      <protection locked="0"/>
    </xf>
    <xf numFmtId="236" fontId="21" fillId="0" borderId="0">
      <protection locked="0"/>
    </xf>
    <xf numFmtId="237" fontId="27" fillId="0" borderId="0" applyFont="0" applyFill="0" applyBorder="0" applyAlignment="0" applyProtection="0"/>
    <xf numFmtId="22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10" fontId="27" fillId="0" borderId="0" applyFont="0" applyFill="0" applyBorder="0" applyAlignment="0" applyProtection="0"/>
    <xf numFmtId="239" fontId="18" fillId="0" borderId="0" applyFont="0" applyFill="0" applyBorder="0" applyAlignment="0" applyProtection="0"/>
    <xf numFmtId="228" fontId="18" fillId="0" borderId="0" applyFill="0" applyBorder="0" applyAlignment="0"/>
    <xf numFmtId="180" fontId="16" fillId="0" borderId="0" applyFill="0" applyBorder="0" applyAlignment="0"/>
    <xf numFmtId="228" fontId="18" fillId="0" borderId="0" applyFill="0" applyBorder="0" applyAlignment="0"/>
    <xf numFmtId="229" fontId="18" fillId="0" borderId="0" applyFill="0" applyBorder="0" applyAlignment="0"/>
    <xf numFmtId="180" fontId="16" fillId="0" borderId="0" applyFill="0" applyBorder="0" applyAlignment="0"/>
    <xf numFmtId="0" fontId="123" fillId="23" borderId="0" applyNumberFormat="0" applyFont="0" applyBorder="0" applyAlignment="0">
      <alignment horizontal="center"/>
    </xf>
    <xf numFmtId="30" fontId="63" fillId="0" borderId="0" applyNumberFormat="0" applyFill="0" applyBorder="0" applyAlignment="0" applyProtection="0">
      <alignment horizontal="left"/>
    </xf>
    <xf numFmtId="4" fontId="17" fillId="24" borderId="26" applyNumberFormat="0" applyProtection="0">
      <alignment horizontal="center" vertical="center" wrapText="1"/>
    </xf>
    <xf numFmtId="0" fontId="123" fillId="1" borderId="16" applyNumberFormat="0" applyFont="0" applyAlignment="0">
      <alignment horizontal="center"/>
    </xf>
    <xf numFmtId="0" fontId="14" fillId="0" borderId="0" applyNumberFormat="0" applyFill="0" applyBorder="0" applyAlignment="0" applyProtection="0"/>
    <xf numFmtId="0" fontId="124" fillId="0" borderId="0" applyNumberFormat="0" applyFill="0" applyBorder="0" applyAlignment="0">
      <alignment horizontal="center"/>
    </xf>
    <xf numFmtId="240" fontId="122" fillId="0" borderId="0"/>
    <xf numFmtId="0" fontId="26" fillId="0" borderId="0"/>
    <xf numFmtId="40" fontId="64" fillId="0" borderId="0" applyBorder="0">
      <alignment horizontal="right"/>
    </xf>
    <xf numFmtId="250" fontId="125" fillId="0" borderId="0">
      <alignment horizontal="center"/>
    </xf>
    <xf numFmtId="49" fontId="114" fillId="0" borderId="0" applyFill="0" applyBorder="0" applyAlignment="0"/>
    <xf numFmtId="239" fontId="18" fillId="0" borderId="0" applyFill="0" applyBorder="0" applyAlignment="0"/>
    <xf numFmtId="241" fontId="18" fillId="0" borderId="0" applyFill="0" applyBorder="0" applyAlignment="0"/>
    <xf numFmtId="0" fontId="27" fillId="0" borderId="0"/>
    <xf numFmtId="0" fontId="65" fillId="0" borderId="0" applyFill="0" applyBorder="0" applyProtection="0">
      <alignment horizontal="centerContinuous" vertical="center"/>
    </xf>
    <xf numFmtId="0" fontId="58" fillId="21" borderId="0" applyFill="0" applyBorder="0" applyProtection="0">
      <alignment horizontal="center" vertical="center"/>
    </xf>
    <xf numFmtId="0" fontId="50" fillId="0" borderId="27" applyNumberFormat="0" applyFill="0" applyAlignment="0" applyProtection="0"/>
    <xf numFmtId="0" fontId="68" fillId="0" borderId="7">
      <alignment horizontal="left"/>
    </xf>
    <xf numFmtId="37" fontId="23" fillId="25" borderId="0" applyNumberFormat="0" applyBorder="0" applyAlignment="0" applyProtection="0"/>
    <xf numFmtId="37" fontId="23" fillId="0" borderId="0"/>
    <xf numFmtId="3" fontId="126" fillId="0" borderId="21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42" fillId="0" borderId="0">
      <protection locked="0"/>
    </xf>
    <xf numFmtId="0" fontId="94" fillId="0" borderId="0">
      <protection locked="0"/>
    </xf>
    <xf numFmtId="38" fontId="58" fillId="0" borderId="0"/>
    <xf numFmtId="2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/>
    <xf numFmtId="209" fontId="83" fillId="0" borderId="0"/>
    <xf numFmtId="209" fontId="83" fillId="0" borderId="0"/>
    <xf numFmtId="209" fontId="83" fillId="0" borderId="0"/>
    <xf numFmtId="209" fontId="83" fillId="0" borderId="0"/>
    <xf numFmtId="209" fontId="83" fillId="0" borderId="0"/>
    <xf numFmtId="209" fontId="83" fillId="0" borderId="0"/>
    <xf numFmtId="209" fontId="83" fillId="0" borderId="0"/>
    <xf numFmtId="209" fontId="83" fillId="0" borderId="0"/>
    <xf numFmtId="209" fontId="83" fillId="0" borderId="0"/>
    <xf numFmtId="209" fontId="83" fillId="0" borderId="0"/>
    <xf numFmtId="209" fontId="83" fillId="0" borderId="0"/>
    <xf numFmtId="38" fontId="39" fillId="0" borderId="0"/>
    <xf numFmtId="210" fontId="67" fillId="0" borderId="28" applyFont="0" applyFill="0" applyBorder="0" applyAlignment="0">
      <alignment horizontal="left" vertical="center"/>
    </xf>
    <xf numFmtId="0" fontId="1" fillId="0" borderId="0">
      <protection locked="0"/>
    </xf>
    <xf numFmtId="0" fontId="35" fillId="0" borderId="0" applyFont="0" applyFill="0" applyBorder="0" applyAlignment="0" applyProtection="0"/>
    <xf numFmtId="3" fontId="20" fillId="0" borderId="29">
      <alignment horizontal="center"/>
    </xf>
    <xf numFmtId="37" fontId="31" fillId="0" borderId="0"/>
    <xf numFmtId="3" fontId="2" fillId="0" borderId="30" applyNumberFormat="0" applyFill="0" applyBorder="0" applyProtection="0">
      <alignment horizontal="center" vertical="center"/>
    </xf>
    <xf numFmtId="0" fontId="16" fillId="26" borderId="0">
      <alignment horizontal="left"/>
    </xf>
    <xf numFmtId="0" fontId="3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67" fillId="0" borderId="14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9" fontId="39" fillId="21" borderId="0" applyFill="0" applyBorder="0" applyProtection="0">
      <alignment horizontal="right"/>
    </xf>
    <xf numFmtId="10" fontId="39" fillId="0" borderId="0" applyFill="0" applyBorder="0" applyProtection="0">
      <alignment horizontal="right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/>
    <xf numFmtId="3" fontId="30" fillId="0" borderId="31">
      <alignment vertical="center"/>
    </xf>
    <xf numFmtId="0" fontId="84" fillId="0" borderId="0"/>
    <xf numFmtId="0" fontId="1" fillId="0" borderId="32" applyBorder="0"/>
    <xf numFmtId="38" fontId="76" fillId="0" borderId="0">
      <alignment vertical="center" wrapText="1"/>
    </xf>
    <xf numFmtId="3" fontId="85" fillId="0" borderId="3"/>
    <xf numFmtId="0" fontId="85" fillId="0" borderId="3"/>
    <xf numFmtId="3" fontId="85" fillId="0" borderId="33"/>
    <xf numFmtId="3" fontId="85" fillId="0" borderId="34"/>
    <xf numFmtId="0" fontId="86" fillId="0" borderId="3"/>
    <xf numFmtId="0" fontId="87" fillId="0" borderId="0">
      <alignment horizontal="center"/>
    </xf>
    <xf numFmtId="0" fontId="88" fillId="0" borderId="35">
      <alignment horizontal="center"/>
    </xf>
    <xf numFmtId="0" fontId="82" fillId="0" borderId="36"/>
    <xf numFmtId="4" fontId="82" fillId="0" borderId="32"/>
    <xf numFmtId="244" fontId="1" fillId="0" borderId="32"/>
    <xf numFmtId="0" fontId="1" fillId="0" borderId="32"/>
    <xf numFmtId="195" fontId="31" fillId="0" borderId="0"/>
    <xf numFmtId="185" fontId="4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211" fontId="1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0" borderId="0"/>
    <xf numFmtId="0" fontId="27" fillId="0" borderId="0"/>
    <xf numFmtId="0" fontId="1" fillId="0" borderId="0" applyFont="0" applyFill="0" applyBorder="0" applyAlignment="0" applyProtection="0"/>
    <xf numFmtId="0" fontId="16" fillId="0" borderId="0"/>
    <xf numFmtId="0" fontId="32" fillId="0" borderId="0"/>
    <xf numFmtId="0" fontId="32" fillId="0" borderId="0"/>
    <xf numFmtId="0" fontId="32" fillId="0" borderId="0"/>
    <xf numFmtId="0" fontId="41" fillId="0" borderId="37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3">
      <alignment vertical="center"/>
    </xf>
    <xf numFmtId="0" fontId="30" fillId="0" borderId="0"/>
    <xf numFmtId="245" fontId="1" fillId="0" borderId="3" applyBorder="0">
      <alignment vertical="center"/>
    </xf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46" fontId="28" fillId="0" borderId="0" applyFont="0" applyFill="0" applyBorder="0" applyAlignment="0" applyProtection="0"/>
    <xf numFmtId="247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8" fontId="16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91" fillId="0" borderId="0">
      <alignment horizontal="center" vertical="center"/>
    </xf>
    <xf numFmtId="0" fontId="29" fillId="0" borderId="0" applyNumberFormat="0">
      <alignment horizontal="left" vertical="center"/>
    </xf>
    <xf numFmtId="4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16" fillId="0" borderId="38" applyNumberFormat="0"/>
    <xf numFmtId="0" fontId="69" fillId="0" borderId="39" applyNumberFormat="0" applyFill="0" applyAlignment="0" applyProtection="0"/>
    <xf numFmtId="0" fontId="16" fillId="0" borderId="3">
      <alignment horizontal="distributed" vertical="center"/>
    </xf>
    <xf numFmtId="0" fontId="16" fillId="0" borderId="32">
      <alignment horizontal="distributed" vertical="top"/>
    </xf>
    <xf numFmtId="0" fontId="16" fillId="0" borderId="40">
      <alignment horizontal="distributed"/>
    </xf>
    <xf numFmtId="214" fontId="92" fillId="0" borderId="0">
      <alignment vertical="center"/>
    </xf>
    <xf numFmtId="0" fontId="16" fillId="0" borderId="0"/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0" fontId="16" fillId="0" borderId="0" applyFont="0" applyFill="0" applyBorder="0" applyAlignment="0" applyProtection="0"/>
    <xf numFmtId="196" fontId="80" fillId="0" borderId="0">
      <protection locked="0"/>
    </xf>
    <xf numFmtId="185" fontId="16" fillId="0" borderId="0" applyFont="0" applyFill="0" applyBorder="0" applyAlignment="0" applyProtection="0"/>
    <xf numFmtId="184" fontId="16" fillId="0" borderId="0" applyNumberFormat="0" applyFont="0" applyFill="0" applyBorder="0" applyProtection="0">
      <alignment vertical="center"/>
    </xf>
    <xf numFmtId="182" fontId="39" fillId="21" borderId="0" applyFill="0" applyBorder="0" applyProtection="0">
      <alignment horizontal="right"/>
    </xf>
    <xf numFmtId="215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49" fontId="93" fillId="0" borderId="3">
      <alignment vertical="center"/>
    </xf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0" fontId="16" fillId="0" borderId="0" applyFont="0" applyFill="0" applyBorder="0" applyAlignment="0" applyProtection="0"/>
    <xf numFmtId="3" fontId="16" fillId="0" borderId="41"/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84" fontId="34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10" fontId="35" fillId="0" borderId="0" applyFont="0" applyFill="0" applyBorder="0" applyAlignment="0" applyProtection="0"/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196" fontId="80" fillId="0" borderId="0">
      <protection locked="0"/>
    </xf>
    <xf numFmtId="0" fontId="13" fillId="0" borderId="0">
      <alignment vertical="center"/>
    </xf>
    <xf numFmtId="0" fontId="1" fillId="0" borderId="0"/>
    <xf numFmtId="0" fontId="16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/>
    <xf numFmtId="0" fontId="67" fillId="0" borderId="0"/>
    <xf numFmtId="0" fontId="67" fillId="0" borderId="0" applyProtection="0"/>
    <xf numFmtId="0" fontId="81" fillId="0" borderId="8">
      <alignment horizontal="center" vertical="center"/>
    </xf>
    <xf numFmtId="0" fontId="35" fillId="0" borderId="12" applyNumberFormat="0" applyFont="0" applyFill="0" applyAlignment="0" applyProtection="0"/>
    <xf numFmtId="186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4" fontId="16" fillId="0" borderId="42"/>
    <xf numFmtId="0" fontId="132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 vertical="center"/>
    </xf>
    <xf numFmtId="176" fontId="7" fillId="0" borderId="36" xfId="0" applyNumberFormat="1" applyFont="1" applyBorder="1" applyAlignment="1">
      <alignment vertical="center"/>
    </xf>
    <xf numFmtId="0" fontId="5" fillId="0" borderId="3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178" fontId="10" fillId="0" borderId="43" xfId="0" applyNumberFormat="1" applyFont="1" applyBorder="1" applyAlignment="1">
      <alignment horizontal="left" vertical="center" wrapText="1"/>
    </xf>
    <xf numFmtId="0" fontId="11" fillId="0" borderId="44" xfId="0" applyNumberFormat="1" applyFont="1" applyFill="1" applyBorder="1" applyAlignment="1" applyProtection="1">
      <alignment horizontal="centerContinuous" vertical="center"/>
    </xf>
    <xf numFmtId="0" fontId="11" fillId="0" borderId="45" xfId="0" applyNumberFormat="1" applyFont="1" applyFill="1" applyBorder="1" applyAlignment="1" applyProtection="1">
      <alignment horizontal="center" vertical="center"/>
    </xf>
    <xf numFmtId="0" fontId="11" fillId="0" borderId="46" xfId="0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3" fontId="12" fillId="0" borderId="47" xfId="0" applyNumberFormat="1" applyFont="1" applyBorder="1" applyAlignment="1">
      <alignment horizontal="right" vertical="center"/>
    </xf>
    <xf numFmtId="0" fontId="12" fillId="0" borderId="48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NumberFormat="1" applyFont="1" applyFill="1" applyBorder="1" applyAlignment="1" applyProtection="1">
      <alignment horizontal="center" vertical="center"/>
    </xf>
    <xf numFmtId="179" fontId="6" fillId="0" borderId="0" xfId="0" applyNumberFormat="1" applyFont="1" applyFill="1" applyAlignment="1" applyProtection="1">
      <alignment horizontal="left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0" fontId="10" fillId="0" borderId="49" xfId="0" applyFont="1" applyBorder="1" applyAlignment="1">
      <alignment horizontal="center" vertical="center"/>
    </xf>
    <xf numFmtId="14" fontId="9" fillId="0" borderId="0" xfId="0" applyNumberFormat="1" applyFont="1" applyFill="1" applyAlignment="1" applyProtection="1">
      <alignment horizontal="center" wrapText="1"/>
    </xf>
    <xf numFmtId="3" fontId="12" fillId="0" borderId="2" xfId="0" applyNumberFormat="1" applyFont="1" applyFill="1" applyBorder="1" applyAlignment="1" applyProtection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0" xfId="0" applyNumberFormat="1" applyFont="1" applyFill="1" applyBorder="1" applyAlignment="1" applyProtection="1">
      <alignment horizontal="center" vertical="center"/>
    </xf>
    <xf numFmtId="3" fontId="12" fillId="27" borderId="3" xfId="0" applyNumberFormat="1" applyFont="1" applyFill="1" applyBorder="1" applyAlignment="1">
      <alignment horizontal="center" vertical="center"/>
    </xf>
    <xf numFmtId="3" fontId="12" fillId="27" borderId="47" xfId="0" applyNumberFormat="1" applyFont="1" applyFill="1" applyBorder="1" applyAlignment="1">
      <alignment horizontal="right" vertical="center"/>
    </xf>
    <xf numFmtId="0" fontId="12" fillId="27" borderId="33" xfId="0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horizontal="left" vertical="center" indent="1"/>
    </xf>
    <xf numFmtId="3" fontId="12" fillId="0" borderId="3" xfId="0" applyNumberFormat="1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indent="1"/>
    </xf>
    <xf numFmtId="0" fontId="12" fillId="0" borderId="51" xfId="0" applyNumberFormat="1" applyFont="1" applyFill="1" applyBorder="1" applyAlignment="1" applyProtection="1">
      <alignment horizontal="left" vertical="center" wrapText="1"/>
    </xf>
    <xf numFmtId="0" fontId="12" fillId="0" borderId="52" xfId="0" applyNumberFormat="1" applyFont="1" applyFill="1" applyBorder="1" applyAlignment="1" applyProtection="1">
      <alignment horizontal="left" vertical="center" indent="1"/>
    </xf>
    <xf numFmtId="0" fontId="12" fillId="0" borderId="34" xfId="0" applyNumberFormat="1" applyFont="1" applyFill="1" applyBorder="1" applyAlignment="1" applyProtection="1">
      <alignment horizontal="left" vertical="center" indent="1"/>
    </xf>
    <xf numFmtId="0" fontId="12" fillId="0" borderId="34" xfId="0" applyNumberFormat="1" applyFont="1" applyFill="1" applyBorder="1" applyAlignment="1" applyProtection="1">
      <alignment horizontal="left" vertical="center" wrapText="1" indent="1"/>
    </xf>
    <xf numFmtId="0" fontId="12" fillId="27" borderId="34" xfId="0" applyNumberFormat="1" applyFont="1" applyFill="1" applyBorder="1" applyAlignment="1" applyProtection="1">
      <alignment horizontal="center" vertical="center"/>
    </xf>
    <xf numFmtId="0" fontId="11" fillId="0" borderId="53" xfId="0" applyNumberFormat="1" applyFont="1" applyFill="1" applyBorder="1" applyAlignment="1" applyProtection="1">
      <alignment horizontal="center" vertical="center"/>
    </xf>
    <xf numFmtId="41" fontId="129" fillId="0" borderId="3" xfId="1027" applyFont="1" applyFill="1" applyBorder="1" applyAlignment="1">
      <alignment vertical="center" shrinkToFit="1"/>
    </xf>
    <xf numFmtId="41" fontId="129" fillId="29" borderId="3" xfId="1027" applyFont="1" applyFill="1" applyBorder="1" applyAlignment="1">
      <alignment vertical="center" shrinkToFit="1"/>
    </xf>
    <xf numFmtId="41" fontId="129" fillId="0" borderId="3" xfId="1027" applyFont="1" applyBorder="1" applyAlignment="1">
      <alignment vertical="center" shrinkToFit="1"/>
    </xf>
    <xf numFmtId="0" fontId="130" fillId="0" borderId="3" xfId="0" applyFont="1" applyBorder="1" applyAlignment="1">
      <alignment vertical="center"/>
    </xf>
    <xf numFmtId="41" fontId="4" fillId="0" borderId="0" xfId="0" applyNumberFormat="1" applyFont="1"/>
    <xf numFmtId="41" fontId="12" fillId="27" borderId="3" xfId="0" applyNumberFormat="1" applyFont="1" applyFill="1" applyBorder="1" applyAlignment="1">
      <alignment horizontal="right" vertical="center"/>
    </xf>
    <xf numFmtId="41" fontId="12" fillId="0" borderId="3" xfId="0" applyNumberFormat="1" applyFont="1" applyBorder="1" applyAlignment="1">
      <alignment horizontal="right" vertical="center"/>
    </xf>
    <xf numFmtId="41" fontId="11" fillId="0" borderId="45" xfId="0" applyNumberFormat="1" applyFont="1" applyFill="1" applyBorder="1" applyAlignment="1" applyProtection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Continuous" vertical="center"/>
    </xf>
    <xf numFmtId="41" fontId="3" fillId="0" borderId="0" xfId="0" applyNumberFormat="1" applyFont="1" applyAlignment="1">
      <alignment horizontal="centerContinuous"/>
    </xf>
    <xf numFmtId="41" fontId="12" fillId="0" borderId="3" xfId="0" applyNumberFormat="1" applyFont="1" applyFill="1" applyBorder="1" applyAlignment="1" applyProtection="1">
      <alignment horizontal="center" vertical="center"/>
    </xf>
    <xf numFmtId="41" fontId="12" fillId="0" borderId="4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indent="1"/>
    </xf>
    <xf numFmtId="49" fontId="5" fillId="0" borderId="0" xfId="0" applyNumberFormat="1" applyFont="1" applyAlignment="1">
      <alignment horizontal="centerContinuous" vertical="top"/>
    </xf>
    <xf numFmtId="41" fontId="11" fillId="28" borderId="54" xfId="0" applyNumberFormat="1" applyFont="1" applyFill="1" applyBorder="1" applyAlignment="1">
      <alignment horizontal="center" vertical="center"/>
    </xf>
    <xf numFmtId="41" fontId="12" fillId="0" borderId="3" xfId="0" applyNumberFormat="1" applyFont="1" applyBorder="1" applyAlignment="1">
      <alignment vertical="center"/>
    </xf>
    <xf numFmtId="41" fontId="12" fillId="0" borderId="3" xfId="0" applyNumberFormat="1" applyFont="1" applyFill="1" applyBorder="1" applyAlignment="1" applyProtection="1">
      <alignment vertical="center"/>
    </xf>
    <xf numFmtId="0" fontId="130" fillId="0" borderId="3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left" vertical="center"/>
    </xf>
    <xf numFmtId="0" fontId="131" fillId="0" borderId="2" xfId="0" applyFont="1" applyBorder="1" applyAlignment="1">
      <alignment horizontal="left" vertical="center" indent="1"/>
    </xf>
    <xf numFmtId="0" fontId="131" fillId="0" borderId="16" xfId="0" applyFont="1" applyBorder="1" applyAlignment="1">
      <alignment horizontal="left" vertical="center" indent="1"/>
    </xf>
    <xf numFmtId="0" fontId="131" fillId="0" borderId="48" xfId="0" applyFont="1" applyBorder="1" applyAlignment="1">
      <alignment horizontal="left" vertical="center" indent="1"/>
    </xf>
    <xf numFmtId="0" fontId="130" fillId="0" borderId="2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131" fillId="0" borderId="2" xfId="0" applyFont="1" applyBorder="1" applyAlignment="1">
      <alignment horizontal="left" vertical="center" indent="1"/>
    </xf>
    <xf numFmtId="41" fontId="12" fillId="0" borderId="3" xfId="0" applyNumberFormat="1" applyFont="1" applyFill="1" applyBorder="1" applyAlignment="1" applyProtection="1">
      <alignment horizontal="right" vertical="center"/>
    </xf>
    <xf numFmtId="3" fontId="12" fillId="29" borderId="47" xfId="0" applyNumberFormat="1" applyFont="1" applyFill="1" applyBorder="1" applyAlignment="1">
      <alignment horizontal="right" vertical="center"/>
    </xf>
    <xf numFmtId="3" fontId="12" fillId="28" borderId="61" xfId="0" applyNumberFormat="1" applyFont="1" applyFill="1" applyBorder="1" applyAlignment="1">
      <alignment horizontal="right" vertical="center"/>
    </xf>
    <xf numFmtId="3" fontId="12" fillId="28" borderId="1" xfId="0" applyNumberFormat="1" applyFont="1" applyFill="1" applyBorder="1" applyAlignment="1">
      <alignment horizontal="right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60" xfId="0" applyFont="1" applyBorder="1" applyAlignment="1">
      <alignment horizontal="right" vertical="center"/>
    </xf>
    <xf numFmtId="0" fontId="134" fillId="0" borderId="0" xfId="1358" applyFont="1"/>
    <xf numFmtId="0" fontId="131" fillId="0" borderId="2" xfId="0" applyFont="1" applyBorder="1" applyAlignment="1">
      <alignment horizontal="left" vertical="center" indent="1"/>
    </xf>
    <xf numFmtId="0" fontId="131" fillId="0" borderId="16" xfId="0" applyFont="1" applyBorder="1" applyAlignment="1">
      <alignment horizontal="left" vertical="center" indent="1"/>
    </xf>
    <xf numFmtId="0" fontId="131" fillId="0" borderId="48" xfId="0" applyFont="1" applyBorder="1" applyAlignment="1">
      <alignment horizontal="left" vertical="center" indent="1"/>
    </xf>
    <xf numFmtId="0" fontId="10" fillId="28" borderId="55" xfId="0" applyNumberFormat="1" applyFont="1" applyFill="1" applyBorder="1" applyAlignment="1" applyProtection="1">
      <alignment horizontal="center" vertical="center"/>
    </xf>
    <xf numFmtId="0" fontId="133" fillId="0" borderId="56" xfId="0" applyFont="1" applyBorder="1" applyAlignment="1">
      <alignment vertical="center"/>
    </xf>
    <xf numFmtId="0" fontId="133" fillId="0" borderId="57" xfId="0" applyFont="1" applyBorder="1" applyAlignment="1">
      <alignment vertical="center"/>
    </xf>
    <xf numFmtId="251" fontId="10" fillId="0" borderId="49" xfId="0" applyNumberFormat="1" applyFont="1" applyFill="1" applyBorder="1" applyAlignment="1" applyProtection="1">
      <alignment horizontal="center" vertical="center" wrapText="1"/>
    </xf>
    <xf numFmtId="251" fontId="0" fillId="0" borderId="15" xfId="0" applyNumberFormat="1" applyBorder="1" applyAlignment="1">
      <alignment horizontal="center" vertical="center"/>
    </xf>
    <xf numFmtId="179" fontId="5" fillId="0" borderId="0" xfId="0" applyNumberFormat="1" applyFont="1" applyFill="1" applyAlignment="1" applyProtection="1">
      <alignment horizontal="left" vertical="center"/>
    </xf>
    <xf numFmtId="14" fontId="15" fillId="0" borderId="0" xfId="0" quotePrefix="1" applyNumberFormat="1" applyFont="1" applyFill="1" applyAlignment="1" applyProtection="1">
      <alignment horizontal="left" wrapText="1"/>
    </xf>
    <xf numFmtId="14" fontId="15" fillId="0" borderId="0" xfId="0" applyNumberFormat="1" applyFont="1" applyFill="1" applyAlignment="1" applyProtection="1">
      <alignment horizontal="left" wrapText="1"/>
    </xf>
    <xf numFmtId="14" fontId="10" fillId="0" borderId="0" xfId="0" applyNumberFormat="1" applyFont="1" applyFill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left" vertical="center"/>
    </xf>
    <xf numFmtId="0" fontId="8" fillId="0" borderId="5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0" xfId="0" applyNumberFormat="1" applyFont="1" applyFill="1" applyBorder="1" applyAlignment="1" applyProtection="1">
      <alignment horizontal="center" vertical="center" wrapText="1"/>
    </xf>
  </cellXfs>
  <cellStyles count="1359">
    <cellStyle name=" " xfId="1"/>
    <cellStyle name=" _97연말" xfId="2"/>
    <cellStyle name=" _97연말1" xfId="3"/>
    <cellStyle name=" _Book1" xfId="4"/>
    <cellStyle name="&quot;" xfId="5"/>
    <cellStyle name="#" xfId="6"/>
    <cellStyle name="#,##0" xfId="7"/>
    <cellStyle name="#,##0.0" xfId="8"/>
    <cellStyle name="#,##0.00" xfId="9"/>
    <cellStyle name="#,##0.000" xfId="10"/>
    <cellStyle name="#,##0_01.시설(여수)1층계약 자드2007 03 20" xfId="11"/>
    <cellStyle name="#_01.시설(여수)1층계약 자드2007 03 20" xfId="12"/>
    <cellStyle name="#_목차 " xfId="13"/>
    <cellStyle name="$" xfId="14"/>
    <cellStyle name="$_0009김포공항LED교체공사(광일)" xfId="15"/>
    <cellStyle name="$_0011KIST소각설비제작설치" xfId="16"/>
    <cellStyle name="$_0011긴급전화기정산(99년형광일)" xfId="17"/>
    <cellStyle name="$_0011부산종합경기장전광판" xfId="18"/>
    <cellStyle name="$_0012문화유적지표석제작설치" xfId="19"/>
    <cellStyle name="$_0105담배자판기개조원가" xfId="20"/>
    <cellStyle name="$_0106LG인버터냉난방기제작-1" xfId="21"/>
    <cellStyle name="$_0107도공IBS설비SW부문(참조)" xfId="22"/>
    <cellStyle name="$_0107문화재복원용목재-8월6일" xfId="23"/>
    <cellStyle name="$_0107포천영중수배전반(제조,설치)" xfId="24"/>
    <cellStyle name="$_0108담배인삼공사영업춘추복" xfId="25"/>
    <cellStyle name="$_0108한국전기교통-LED교통신호등((원본))" xfId="26"/>
    <cellStyle name="$_0111해양수산부등명기제작" xfId="27"/>
    <cellStyle name="$_0111핸디소프트-전자표준문서시스템" xfId="28"/>
    <cellStyle name="$_0112금감원사무자동화시스템" xfId="29"/>
    <cellStyle name="$_0112수도권매립지SW원가" xfId="30"/>
    <cellStyle name="$_0212금감원-법규정보시스템(完)" xfId="31"/>
    <cellStyle name="$_2002-03경찰대학-졸업식" xfId="32"/>
    <cellStyle name="$_2002-03신화전자-감지기" xfId="33"/>
    <cellStyle name="$_2002-04강원랜드-슬러트머신" xfId="34"/>
    <cellStyle name="$_2002결과표" xfId="35"/>
    <cellStyle name="$_2002결과표1" xfId="36"/>
    <cellStyle name="$_db진흥" xfId="37"/>
    <cellStyle name="$_Pilot플랜트-계변경" xfId="38"/>
    <cellStyle name="$_Pilot플랜트이전설치-변경최종" xfId="39"/>
    <cellStyle name="$_SE40" xfId="40"/>
    <cellStyle name="$_SW(케이비)" xfId="41"/>
    <cellStyle name="$_견적2" xfId="42"/>
    <cellStyle name="$_경찰청-근무,기동복" xfId="43"/>
    <cellStyle name="$_기아" xfId="44"/>
    <cellStyle name="$_네인텍정보기술-회로카드(수현)" xfId="45"/>
    <cellStyle name="$_동산용사촌수현(원본)" xfId="46"/>
    <cellStyle name="$_수초제거기(대양기계)" xfId="47"/>
    <cellStyle name="$_원본 - 한국전기교통-개선형신호등 4종" xfId="48"/>
    <cellStyle name="$_중앙선관위(투표,개표)" xfId="49"/>
    <cellStyle name="$_최종-한국전기교통-개선형신호등 4종(공수조정)" xfId="50"/>
    <cellStyle name="$_한국도로공사" xfId="51"/>
    <cellStyle name="$_한전내역서-최종" xfId="52"/>
    <cellStyle name="(표준)" xfId="53"/>
    <cellStyle name="??_x000c_둄_x001b__x000d_|?_x0001_?_x0003__x0014__x0007__x0001__x0001_" xfId="54"/>
    <cellStyle name="??&amp;5_x0007_?._x0007_9_x0008_??_x0007__x0001__x0001_" xfId="55"/>
    <cellStyle name="??&amp;6_x0007_?/_x0007_9_x0008_??_x0007__x0001__x0001_" xfId="56"/>
    <cellStyle name="??&amp;O?&amp;H?_x0008__x000f__x0007_?_x0007__x0001__x0001_" xfId="57"/>
    <cellStyle name="??&amp;O?&amp;H?_x0008_??_x0007__x0001__x0001_" xfId="58"/>
    <cellStyle name="??&amp;O?&amp;H?_x0008_??_x0007__x0001__x0001_?_x0002__x0001_(_x0002_&gt;_x000f_???v!????_x0007_??????????????????????????           ?????           ?????????_x000d_?????????????????????????????????????????????????????????????????????????????????????????????????????????????????????" xfId="59"/>
    <cellStyle name="??&amp;O?&amp;H?_x0008__x000f__x0007_?_x0007__x0001__x0001_?_x0002__x0001_(_x0002_c_x0009_????????_x0007_??????????????????????????           ?????           ?????????_x000d_C:\WINDOWS\COUNTRY.SYS_x000d_??????????????????????????????????????????????????????????????????????????????????????????????" xfId="60"/>
    <cellStyle name="??&amp;멅?둃9_x0008_??_x0007__x0001__x0001_" xfId="61"/>
    <cellStyle name="??&amp;쏗?뷐9_x0008__x0011__x0007_?_x0007__x0001__x0001_" xfId="62"/>
    <cellStyle name="???­ [0]_±³?°?Æ·?º?(º?¼­º°)" xfId="63"/>
    <cellStyle name="???­_±³?°?Æ·?º?(º?¼­º°)" xfId="64"/>
    <cellStyle name="???Ø_±³?°?Æ·?º?(º?¼­º°)" xfId="65"/>
    <cellStyle name="??_pldt" xfId="66"/>
    <cellStyle name="?Þ¸¶ [0]_±³?°?Æ·?º?(º?¼­º°)" xfId="67"/>
    <cellStyle name="?Þ¸¶_±³?°?Æ·?º?(º?¼­º°)" xfId="68"/>
    <cellStyle name="?W?_laroux" xfId="69"/>
    <cellStyle name="?曹%U?&amp;H?_x0008_?s_x000a__x0007__x0001__x0001_" xfId="70"/>
    <cellStyle name="_(20041229)" xfId="71"/>
    <cellStyle name="_(수정)한강물환경생태 산출서" xfId="72"/>
    <cellStyle name="_01.시설(여수)1층계약 자드2007 03 20" xfId="73"/>
    <cellStyle name="_02-15작업(건총)" xfId="74"/>
    <cellStyle name="_0728-구로 고객 PLAZA 내장공사" xfId="75"/>
    <cellStyle name="_1+2.무인발매기(제조+구매)-2" xfId="76"/>
    <cellStyle name="_11.통합보안관리서버" xfId="77"/>
    <cellStyle name="_1220-원가조사-전자지불" xfId="78"/>
    <cellStyle name="_1전시관전시시설SET." xfId="79"/>
    <cellStyle name="_1전시집계표-아벡스04" xfId="80"/>
    <cellStyle name="_1전시집계표-아벡스05" xfId="81"/>
    <cellStyle name="_2002결과표1" xfId="82"/>
    <cellStyle name="_2-4.상반기실적부문별요약" xfId="83"/>
    <cellStyle name="_2-4.상반기실적부문별요약(표지및목차포함)" xfId="84"/>
    <cellStyle name="_2-4.상반기실적부문별요약(표지및목차포함)_1" xfId="85"/>
    <cellStyle name="_2-4.상반기실적부문별요약_1" xfId="86"/>
    <cellStyle name="_4전시조명-아벡스04" xfId="87"/>
    <cellStyle name="_'99상반기경영개선활동결과(게시용)" xfId="88"/>
    <cellStyle name="_AA" xfId="89"/>
    <cellStyle name="_Book1" xfId="90"/>
    <cellStyle name="_Book2" xfId="91"/>
    <cellStyle name="_C앤C" xfId="92"/>
    <cellStyle name="_C앤C(네트웍)" xfId="93"/>
    <cellStyle name="_C앤C원가계산" xfId="94"/>
    <cellStyle name="_KK0611-29E-Agilent Technologies (수원)인테리어공사예가" xfId="95"/>
    <cellStyle name="_port" xfId="96"/>
    <cellStyle name="_RESULTS" xfId="97"/>
    <cellStyle name="_r양주회암사지-전기산출서" xfId="98"/>
    <cellStyle name="_SK건설추정견적" xfId="99"/>
    <cellStyle name="_SK수송동 주상복합 신축공사" xfId="100"/>
    <cellStyle name="_간지,목차,페이지,표지" xfId="101"/>
    <cellStyle name="_감귤박물관영상제작설치내역(뷰로테크)" xfId="102"/>
    <cellStyle name="_강릉대학술정보지원센터총괄(월드2낙찰)" xfId="103"/>
    <cellStyle name="_강산FRP" xfId="104"/>
    <cellStyle name="_개요" xfId="105"/>
    <cellStyle name="_개요(봉림)-참고용" xfId="106"/>
    <cellStyle name="_개요(봉림)-최종" xfId="107"/>
    <cellStyle name="_개요(주안-인천)" xfId="108"/>
    <cellStyle name="_거래실례" xfId="109"/>
    <cellStyle name="_건대점실행" xfId="110"/>
    <cellStyle name="_견적서(040713)" xfId="111"/>
    <cellStyle name="_견적서(한국경제정책연구소)-20050128" xfId="112"/>
    <cellStyle name="_견적서양식 (가로)" xfId="113"/>
    <cellStyle name="_견적서양식 (세로)" xfId="114"/>
    <cellStyle name="_견적서양식(가로)" xfId="115"/>
    <cellStyle name="_견적조건" xfId="116"/>
    <cellStyle name="_경기산림전시관전기공사" xfId="117"/>
    <cellStyle name="_경남유통CCTV(040302)최종" xfId="118"/>
    <cellStyle name="_경량계약내역분석2" xfId="119"/>
    <cellStyle name="_경북031002" xfId="120"/>
    <cellStyle name="_경영개선활동상반기실적(990708)" xfId="121"/>
    <cellStyle name="_경영개선활동상반기실적(990708)_1" xfId="122"/>
    <cellStyle name="_경영개선활동상반기실적(990708)_2" xfId="123"/>
    <cellStyle name="_경영개선활성화방안(990802)" xfId="124"/>
    <cellStyle name="_경영개선활성화방안(990802)_1" xfId="125"/>
    <cellStyle name="_계장(SK)" xfId="126"/>
    <cellStyle name="_공내역서-3(1)(1). 조경" xfId="127"/>
    <cellStyle name="_공문 " xfId="128"/>
    <cellStyle name="_공문 _내역서" xfId="129"/>
    <cellStyle name="_공문양식" xfId="130"/>
    <cellStyle name="_과학관군사기술전시물(MAX단가적용)" xfId="131"/>
    <cellStyle name="_광가입자전송장비(FLC)삼성" xfId="132"/>
    <cellStyle name="_교원그룹 낙산 숙박시설 신축공사" xfId="133"/>
    <cellStyle name="_구의점" xfId="134"/>
    <cellStyle name="_구즉내역서" xfId="135"/>
    <cellStyle name="_국도23호선영암연소지구내역서" xfId="136"/>
    <cellStyle name="_국도38호선통리지구내역서" xfId="137"/>
    <cellStyle name="_국도42호선여량지구오르막차로" xfId="138"/>
    <cellStyle name="_군사기술전시조명" xfId="139"/>
    <cellStyle name="_금강Ⅱ지구김제2-2공구토목공사(동도)" xfId="140"/>
    <cellStyle name="_금구초.중 공 내역서0" xfId="141"/>
    <cellStyle name="_금천청소년수련관(토목林)" xfId="142"/>
    <cellStyle name="_기성검사원" xfId="143"/>
    <cellStyle name="_기성검사원_내역서" xfId="144"/>
    <cellStyle name="_기흥읍청사신축공사(조원)" xfId="145"/>
    <cellStyle name="_김해분성고(동성)" xfId="146"/>
    <cellStyle name="_나노엔텍(임금)" xfId="147"/>
    <cellStyle name="_내역" xfId="148"/>
    <cellStyle name="_내역(991895-7)" xfId="149"/>
    <cellStyle name="_내역(991895-7)-01" xfId="150"/>
    <cellStyle name="_내역(991895-7)-12-3일작업" xfId="151"/>
    <cellStyle name="_내역(AV)" xfId="152"/>
    <cellStyle name="_내역-1" xfId="153"/>
    <cellStyle name="_내역서" xfId="154"/>
    <cellStyle name="_내역서(2.5)" xfId="155"/>
    <cellStyle name="_내역서+개요(월배통신)" xfId="156"/>
    <cellStyle name="_내역서+개요(전기)-6.7(최종)" xfId="157"/>
    <cellStyle name="_내역서+개요(통신)" xfId="158"/>
    <cellStyle name="_내역작업" xfId="159"/>
    <cellStyle name="_농수로3종외-최종" xfId="160"/>
    <cellStyle name="_당동(청강)" xfId="161"/>
    <cellStyle name="_당동(청강디스켓1)" xfId="162"/>
    <cellStyle name="_대비표양식" xfId="163"/>
    <cellStyle name="_대전3공단지점LAY-OUT변경공사" xfId="164"/>
    <cellStyle name="_대전망운용국 대수선 전기공사+개요" xfId="165"/>
    <cellStyle name="_대전서붕고하도급" xfId="166"/>
    <cellStyle name="_대호지~석문간지방도확포장공사(신일)" xfId="167"/>
    <cellStyle name="_도곡동실행1차" xfId="168"/>
    <cellStyle name="_도로공사대전지사" xfId="169"/>
    <cellStyle name="_돈암중조경공내역" xfId="170"/>
    <cellStyle name="_동대문실내체육관(천마낙찰)" xfId="171"/>
    <cellStyle name="_동목포전화국제4회기성청구서" xfId="172"/>
    <cellStyle name="_동원꽃농원" xfId="173"/>
    <cellStyle name="_두계변전소하도급" xfId="174"/>
    <cellStyle name="_등촌고등총괄(동현하도급)" xfId="175"/>
    <cellStyle name="_마가레트 호텔" xfId="176"/>
    <cellStyle name="_마현~생창국도건설공사" xfId="177"/>
    <cellStyle name="_만경강-산출서" xfId="178"/>
    <cellStyle name="_명암지-산성간" xfId="179"/>
    <cellStyle name="_목포내역서-재입찰용" xfId="180"/>
    <cellStyle name="_방이동오피스텔-압구정 아크로빌-천안두정아파트(제일하이텍)" xfId="181"/>
    <cellStyle name="_변경전 내역검토(참고용)" xfId="182"/>
    <cellStyle name="_별첨(계획서및실적서양식)" xfId="183"/>
    <cellStyle name="_별첨(계획서및실적서양식)_1" xfId="184"/>
    <cellStyle name="_봉곡중내역서(대지건설)" xfId="185"/>
    <cellStyle name="_봉곡중총괄(대지완결)" xfId="186"/>
    <cellStyle name="_봉림고교 교사신축(최종)" xfId="187"/>
    <cellStyle name="_봉림고교 교사신축(최종)-참고용" xfId="188"/>
    <cellStyle name="_부대입찰확약서" xfId="189"/>
    <cellStyle name="_부림제(혁성종합)" xfId="190"/>
    <cellStyle name="_부에나비스타 빌라 설계견적" xfId="191"/>
    <cellStyle name="_북한영상관실시설계(040309)" xfId="192"/>
    <cellStyle name="_분당서현씨젠070510" xfId="193"/>
    <cellStyle name="_불광역지점 계약내역서" xfId="194"/>
    <cellStyle name="_사무실공사내역서-1" xfId="195"/>
    <cellStyle name="_사무실전기공사내역서" xfId="196"/>
    <cellStyle name="_사본 - 안산중앙역점(제출)" xfId="197"/>
    <cellStyle name="_사유서" xfId="198"/>
    <cellStyle name="_사유서_내역서" xfId="199"/>
    <cellStyle name="_상리~사천간국도4차로공사내역" xfId="200"/>
    <cellStyle name="_새들초등학교(동성)" xfId="201"/>
    <cellStyle name="_서울대학교사범대교육정보관(에스와이비작업완료)" xfId="202"/>
    <cellStyle name="_서울화일초(덕동)" xfId="203"/>
    <cellStyle name="_서창초" xfId="204"/>
    <cellStyle name="_석수고" xfId="205"/>
    <cellStyle name="_설계서(040701)" xfId="206"/>
    <cellStyle name="_설계서(0522)" xfId="207"/>
    <cellStyle name="_섬진강 산출서" xfId="208"/>
    <cellStyle name="_성덕초,명진초,신길(토목)" xfId="209"/>
    <cellStyle name="_성산배수지건설공사(덕동)" xfId="210"/>
    <cellStyle name="_송산고(백산하도급포함)" xfId="211"/>
    <cellStyle name="_수도권매립지" xfId="212"/>
    <cellStyle name="_수도권매립지하도급(명도)" xfId="213"/>
    <cellStyle name="_수량제목" xfId="214"/>
    <cellStyle name="_수량제목_내역서" xfId="215"/>
    <cellStyle name="_수정갑지" xfId="216"/>
    <cellStyle name="_스타벅스 종로ybm점샘플견적서-070727" xfId="217"/>
    <cellStyle name="_시원(금속)견적서" xfId="218"/>
    <cellStyle name="_신촌 트리플지점 내장공사" xfId="219"/>
    <cellStyle name="_신촌(2차)트리플지점(원본)" xfId="220"/>
    <cellStyle name="_신촌지점레이아웃변경산출근거" xfId="221"/>
    <cellStyle name="_실시설계(031201)" xfId="222"/>
    <cellStyle name="_실시설계(040218)" xfId="223"/>
    <cellStyle name="_실시설계(040623)" xfId="224"/>
    <cellStyle name="_실시설계(041229)" xfId="225"/>
    <cellStyle name="_실시설계(051213)" xfId="226"/>
    <cellStyle name="_실행(갑지)" xfId="227"/>
    <cellStyle name="_실행견적" xfId="228"/>
    <cellStyle name="_실행견적_1" xfId="229"/>
    <cellStyle name="_실행견적1" xfId="230"/>
    <cellStyle name="_실행내역서(3월24일)" xfId="231"/>
    <cellStyle name="_실행-부산 초량동아파트06.05.09" xfId="232"/>
    <cellStyle name="_실행오가닉온0727" xfId="233"/>
    <cellStyle name="_안동최종정산" xfId="234"/>
    <cellStyle name="_안성지점20071112" xfId="235"/>
    <cellStyle name="_압구정로데오점-실행" xfId="236"/>
    <cellStyle name="_양식" xfId="237"/>
    <cellStyle name="_양식_1" xfId="238"/>
    <cellStyle name="_양식_2" xfId="239"/>
    <cellStyle name="_업체견적서" xfId="240"/>
    <cellStyle name="_염경초공내역서(건축,토목,조경,기계)" xfId="241"/>
    <cellStyle name="_영상HW 실시설계(051101)" xfId="242"/>
    <cellStyle name="_영진(금속)견적서" xfId="243"/>
    <cellStyle name="_옥련고총괄(100%)" xfId="244"/>
    <cellStyle name="_왕가봉정비공사" xfId="245"/>
    <cellStyle name="_용인지점 계약내역서" xfId="246"/>
    <cellStyle name="_용화고등학교하도급(명신)" xfId="247"/>
    <cellStyle name="_울진군폐기물처리시설" xfId="248"/>
    <cellStyle name="_원가계산서" xfId="249"/>
    <cellStyle name="_원가표지안" xfId="250"/>
    <cellStyle name="_유기농명가(2003.12.09)" xfId="251"/>
    <cellStyle name="_유첨3(서식)" xfId="252"/>
    <cellStyle name="_유첨3(서식)_1" xfId="253"/>
    <cellStyle name="_은평공원테니스장정비공사" xfId="254"/>
    <cellStyle name="_인원계획표 " xfId="255"/>
    <cellStyle name="_인원계획표 _0523-여의도자이지점설계변경" xfId="256"/>
    <cellStyle name="_인원계획표 _0523-여의도자이지점설계변경_0807-문정동지점LAY-OUT변경공사(설계변경)" xfId="257"/>
    <cellStyle name="_인원계획표 _0523-여의도자이지점설계변경_0807-문정동지점LAY-OUT변경공사(설계변경)_1002-삼성타운LAY-OUT변경공사(설계변경)" xfId="258"/>
    <cellStyle name="_인원계획표 _0523-여의도자이지점설계변경_0807-문정동지점LAY-OUT변경공사(설계변경)_1002-삼성타운LAY-OUT변경공사(설계변경)_삼성타운지점이전LAY-OUT변경공사(설계변경)수정(1)" xfId="259"/>
    <cellStyle name="_인원계획표 _0523-여의도자이지점설계변경_삼성타운지점이전LAY-OUT변경공사(설계변경)수정(1)" xfId="260"/>
    <cellStyle name="_인원계획표 _0526-여의도자이지점설계변경(ing)" xfId="261"/>
    <cellStyle name="_인원계획표 _0526-여의도자이지점설계변경(ing)_삼성타운지점이전LAY-OUT변경공사(설계변경)수정(1)" xfId="262"/>
    <cellStyle name="_인원계획표 _1002-삼성타운LAY-OUT변경공사(설계변경)" xfId="263"/>
    <cellStyle name="_인원계획표 _1002-삼성타운LAY-OUT변경공사(설계변경)_삼성타운지점이전LAY-OUT변경공사(설계변경)수정(1)" xfId="264"/>
    <cellStyle name="_인원계획표 _설계변경(양식)" xfId="265"/>
    <cellStyle name="_인원계획표 _설계변경(양식)_삼성타운지점이전LAY-OUT변경공사(설계변경)수정(1)" xfId="266"/>
    <cellStyle name="_인원계획표 _인계동설계변경(0710)" xfId="267"/>
    <cellStyle name="_인원계획표 _인계동설계변경(0710)_삼성타운지점이전LAY-OUT변경공사(설계변경)수정(1)" xfId="268"/>
    <cellStyle name="_인원계획표 _장비금액검토" xfId="269"/>
    <cellStyle name="_인원계획표 _장비금액검토_0523-여의도자이지점설계변경" xfId="270"/>
    <cellStyle name="_인원계획표 _장비금액검토_0523-여의도자이지점설계변경_0807-문정동지점LAY-OUT변경공사(설계변경)" xfId="271"/>
    <cellStyle name="_인원계획표 _장비금액검토_0523-여의도자이지점설계변경_0807-문정동지점LAY-OUT변경공사(설계변경)_1002-삼성타운LAY-OUT변경공사(설계변경)" xfId="272"/>
    <cellStyle name="_인원계획표 _장비금액검토_0523-여의도자이지점설계변경_0807-문정동지점LAY-OUT변경공사(설계변경)_1002-삼성타운LAY-OUT변경공사(설계변경)_삼성타운지점이전LAY-OUT변경공사(설계변경)수정(1)" xfId="273"/>
    <cellStyle name="_인원계획표 _장비금액검토_0523-여의도자이지점설계변경_삼성타운지점이전LAY-OUT변경공사(설계변경)수정(1)" xfId="274"/>
    <cellStyle name="_인원계획표 _장비금액검토_0526-여의도자이지점설계변경(ing)" xfId="275"/>
    <cellStyle name="_인원계획표 _장비금액검토_0526-여의도자이지점설계변경(ing)_삼성타운지점이전LAY-OUT변경공사(설계변경)수정(1)" xfId="276"/>
    <cellStyle name="_인원계획표 _장비금액검토_1002-삼성타운LAY-OUT변경공사(설계변경)" xfId="277"/>
    <cellStyle name="_인원계획표 _장비금액검토_1002-삼성타운LAY-OUT변경공사(설계변경)_삼성타운지점이전LAY-OUT변경공사(설계변경)수정(1)" xfId="278"/>
    <cellStyle name="_인원계획표 _장비금액검토_설계변경(양식)" xfId="279"/>
    <cellStyle name="_인원계획표 _장비금액검토_설계변경(양식)_삼성타운지점이전LAY-OUT변경공사(설계변경)수정(1)" xfId="280"/>
    <cellStyle name="_인원계획표 _장비금액검토_인계동설계변경(0710)" xfId="281"/>
    <cellStyle name="_인원계획표 _장비금액검토_인계동설계변경(0710)_삼성타운지점이전LAY-OUT변경공사(설계변경)수정(1)" xfId="282"/>
    <cellStyle name="_인원계획표 _적격 " xfId="283"/>
    <cellStyle name="_인원계획표 _적격 _0523-여의도자이지점설계변경" xfId="284"/>
    <cellStyle name="_인원계획표 _적격 _0523-여의도자이지점설계변경_0807-문정동지점LAY-OUT변경공사(설계변경)" xfId="285"/>
    <cellStyle name="_인원계획표 _적격 _0523-여의도자이지점설계변경_0807-문정동지점LAY-OUT변경공사(설계변경)_1002-삼성타운LAY-OUT변경공사(설계변경)" xfId="286"/>
    <cellStyle name="_인원계획표 _적격 _0523-여의도자이지점설계변경_0807-문정동지점LAY-OUT변경공사(설계변경)_1002-삼성타운LAY-OUT변경공사(설계변경)_삼성타운지점이전LAY-OUT변경공사(설계변경)수정(1)" xfId="287"/>
    <cellStyle name="_인원계획표 _적격 _0523-여의도자이지점설계변경_삼성타운지점이전LAY-OUT변경공사(설계변경)수정(1)" xfId="288"/>
    <cellStyle name="_인원계획표 _적격 _0526-여의도자이지점설계변경(ing)" xfId="289"/>
    <cellStyle name="_인원계획표 _적격 _0526-여의도자이지점설계변경(ing)_삼성타운지점이전LAY-OUT변경공사(설계변경)수정(1)" xfId="290"/>
    <cellStyle name="_인원계획표 _적격 _1002-삼성타운LAY-OUT변경공사(설계변경)" xfId="291"/>
    <cellStyle name="_인원계획표 _적격 _1002-삼성타운LAY-OUT변경공사(설계변경)_삼성타운지점이전LAY-OUT변경공사(설계변경)수정(1)" xfId="292"/>
    <cellStyle name="_인원계획표 _적격 _설계변경(양식)" xfId="293"/>
    <cellStyle name="_인원계획표 _적격 _설계변경(양식)_삼성타운지점이전LAY-OUT변경공사(설계변경)수정(1)" xfId="294"/>
    <cellStyle name="_인원계획표 _적격 _인계동설계변경(0710)" xfId="295"/>
    <cellStyle name="_인원계획표 _적격 _인계동설계변경(0710)_삼성타운지점이전LAY-OUT변경공사(설계변경)수정(1)" xfId="296"/>
    <cellStyle name="_인원계획표 _적격 _장비금액검토" xfId="297"/>
    <cellStyle name="_인원계획표 _적격 _장비금액검토_0523-여의도자이지점설계변경" xfId="298"/>
    <cellStyle name="_인원계획표 _적격 _장비금액검토_0523-여의도자이지점설계변경_0807-문정동지점LAY-OUT변경공사(설계변경)" xfId="299"/>
    <cellStyle name="_인원계획표 _적격 _장비금액검토_0523-여의도자이지점설계변경_0807-문정동지점LAY-OUT변경공사(설계변경)_1002-삼성타운LAY-OUT변경공사(설계변경)" xfId="300"/>
    <cellStyle name="_인원계획표 _적격 _장비금액검토_0523-여의도자이지점설계변경_0807-문정동지점LAY-OUT변경공사(설계변경)_1002-삼성타운LAY-OUT변경공사(설계변경)_삼성타운지점이전LAY-OUT변경공사(설계변경)수정(1)" xfId="301"/>
    <cellStyle name="_인원계획표 _적격 _장비금액검토_0523-여의도자이지점설계변경_삼성타운지점이전LAY-OUT변경공사(설계변경)수정(1)" xfId="302"/>
    <cellStyle name="_인원계획표 _적격 _장비금액검토_0526-여의도자이지점설계변경(ing)" xfId="303"/>
    <cellStyle name="_인원계획표 _적격 _장비금액검토_0526-여의도자이지점설계변경(ing)_삼성타운지점이전LAY-OUT변경공사(설계변경)수정(1)" xfId="304"/>
    <cellStyle name="_인원계획표 _적격 _장비금액검토_1002-삼성타운LAY-OUT변경공사(설계변경)" xfId="305"/>
    <cellStyle name="_인원계획표 _적격 _장비금액검토_1002-삼성타운LAY-OUT변경공사(설계변경)_삼성타운지점이전LAY-OUT변경공사(설계변경)수정(1)" xfId="306"/>
    <cellStyle name="_인원계획표 _적격 _장비금액검토_설계변경(양식)" xfId="307"/>
    <cellStyle name="_인원계획표 _적격 _장비금액검토_설계변경(양식)_삼성타운지점이전LAY-OUT변경공사(설계변경)수정(1)" xfId="308"/>
    <cellStyle name="_인원계획표 _적격 _장비금액검토_인계동설계변경(0710)" xfId="309"/>
    <cellStyle name="_인원계획표 _적격 _장비금액검토_인계동설계변경(0710)_삼성타운지점이전LAY-OUT변경공사(설계변경)수정(1)" xfId="310"/>
    <cellStyle name="_인천북항관공선부두(수정내역)" xfId="311"/>
    <cellStyle name="_일위대가목록" xfId="312"/>
    <cellStyle name="_입찰표지 " xfId="313"/>
    <cellStyle name="_입찰표지 _0523-여의도자이지점설계변경" xfId="314"/>
    <cellStyle name="_입찰표지 _0523-여의도자이지점설계변경_0807-문정동지점LAY-OUT변경공사(설계변경)" xfId="315"/>
    <cellStyle name="_입찰표지 _0523-여의도자이지점설계변경_0807-문정동지점LAY-OUT변경공사(설계변경)_1002-삼성타운LAY-OUT변경공사(설계변경)" xfId="316"/>
    <cellStyle name="_입찰표지 _0523-여의도자이지점설계변경_0807-문정동지점LAY-OUT변경공사(설계변경)_1002-삼성타운LAY-OUT변경공사(설계변경)_삼성타운지점이전LAY-OUT변경공사(설계변경)수정(1)" xfId="317"/>
    <cellStyle name="_입찰표지 _0523-여의도자이지점설계변경_삼성타운지점이전LAY-OUT변경공사(설계변경)수정(1)" xfId="318"/>
    <cellStyle name="_입찰표지 _0526-여의도자이지점설계변경(ing)" xfId="319"/>
    <cellStyle name="_입찰표지 _0526-여의도자이지점설계변경(ing)_삼성타운지점이전LAY-OUT변경공사(설계변경)수정(1)" xfId="320"/>
    <cellStyle name="_입찰표지 _1002-삼성타운LAY-OUT변경공사(설계변경)" xfId="321"/>
    <cellStyle name="_입찰표지 _1002-삼성타운LAY-OUT변경공사(설계변경)_삼성타운지점이전LAY-OUT변경공사(설계변경)수정(1)" xfId="322"/>
    <cellStyle name="_입찰표지 _설계변경(양식)" xfId="323"/>
    <cellStyle name="_입찰표지 _설계변경(양식)_삼성타운지점이전LAY-OUT변경공사(설계변경)수정(1)" xfId="324"/>
    <cellStyle name="_입찰표지 _인계동설계변경(0710)" xfId="325"/>
    <cellStyle name="_입찰표지 _인계동설계변경(0710)_삼성타운지점이전LAY-OUT변경공사(설계변경)수정(1)" xfId="326"/>
    <cellStyle name="_입찰표지 _장비금액검토" xfId="327"/>
    <cellStyle name="_입찰표지 _장비금액검토_0523-여의도자이지점설계변경" xfId="328"/>
    <cellStyle name="_입찰표지 _장비금액검토_0523-여의도자이지점설계변경_0807-문정동지점LAY-OUT변경공사(설계변경)" xfId="329"/>
    <cellStyle name="_입찰표지 _장비금액검토_0523-여의도자이지점설계변경_0807-문정동지점LAY-OUT변경공사(설계변경)_1002-삼성타운LAY-OUT변경공사(설계변경)" xfId="330"/>
    <cellStyle name="_입찰표지 _장비금액검토_0523-여의도자이지점설계변경_0807-문정동지점LAY-OUT변경공사(설계변경)_1002-삼성타운LAY-OUT변경공사(설계변경)_삼성타운지점이전LAY-OUT변경공사(설계변경)수정(1)" xfId="331"/>
    <cellStyle name="_입찰표지 _장비금액검토_0523-여의도자이지점설계변경_삼성타운지점이전LAY-OUT변경공사(설계변경)수정(1)" xfId="332"/>
    <cellStyle name="_입찰표지 _장비금액검토_0526-여의도자이지점설계변경(ing)" xfId="333"/>
    <cellStyle name="_입찰표지 _장비금액검토_0526-여의도자이지점설계변경(ing)_삼성타운지점이전LAY-OUT변경공사(설계변경)수정(1)" xfId="334"/>
    <cellStyle name="_입찰표지 _장비금액검토_1002-삼성타운LAY-OUT변경공사(설계변경)" xfId="335"/>
    <cellStyle name="_입찰표지 _장비금액검토_1002-삼성타운LAY-OUT변경공사(설계변경)_삼성타운지점이전LAY-OUT변경공사(설계변경)수정(1)" xfId="336"/>
    <cellStyle name="_입찰표지 _장비금액검토_설계변경(양식)" xfId="337"/>
    <cellStyle name="_입찰표지 _장비금액검토_설계변경(양식)_삼성타운지점이전LAY-OUT변경공사(설계변경)수정(1)" xfId="338"/>
    <cellStyle name="_입찰표지 _장비금액검토_인계동설계변경(0710)" xfId="339"/>
    <cellStyle name="_입찰표지 _장비금액검토_인계동설계변경(0710)_삼성타운지점이전LAY-OUT변경공사(설계변경)수정(1)" xfId="340"/>
    <cellStyle name="_장산중학교내역(혁성)" xfId="341"/>
    <cellStyle name="_장산중학교내역(혁성업체)" xfId="342"/>
    <cellStyle name="_장산중학교내역하도급(혁성)" xfId="343"/>
    <cellStyle name="_장현중(내역서+개요)" xfId="344"/>
    <cellStyle name="_적격 " xfId="345"/>
    <cellStyle name="_적격 _0523-여의도자이지점설계변경" xfId="346"/>
    <cellStyle name="_적격 _0523-여의도자이지점설계변경_0807-문정동지점LAY-OUT변경공사(설계변경)" xfId="347"/>
    <cellStyle name="_적격 _0523-여의도자이지점설계변경_0807-문정동지점LAY-OUT변경공사(설계변경)_1002-삼성타운LAY-OUT변경공사(설계변경)" xfId="348"/>
    <cellStyle name="_적격 _0523-여의도자이지점설계변경_0807-문정동지점LAY-OUT변경공사(설계변경)_1002-삼성타운LAY-OUT변경공사(설계변경)_삼성타운지점이전LAY-OUT변경공사(설계변경)수정(1)" xfId="349"/>
    <cellStyle name="_적격 _0523-여의도자이지점설계변경_삼성타운지점이전LAY-OUT변경공사(설계변경)수정(1)" xfId="350"/>
    <cellStyle name="_적격 _0526-여의도자이지점설계변경(ing)" xfId="351"/>
    <cellStyle name="_적격 _0526-여의도자이지점설계변경(ing)_삼성타운지점이전LAY-OUT변경공사(설계변경)수정(1)" xfId="352"/>
    <cellStyle name="_적격 _1002-삼성타운LAY-OUT변경공사(설계변경)" xfId="353"/>
    <cellStyle name="_적격 _1002-삼성타운LAY-OUT변경공사(설계변경)_삼성타운지점이전LAY-OUT변경공사(설계변경)수정(1)" xfId="354"/>
    <cellStyle name="_적격 _설계변경(양식)" xfId="355"/>
    <cellStyle name="_적격 _설계변경(양식)_삼성타운지점이전LAY-OUT변경공사(설계변경)수정(1)" xfId="356"/>
    <cellStyle name="_적격 _인계동설계변경(0710)" xfId="357"/>
    <cellStyle name="_적격 _인계동설계변경(0710)_삼성타운지점이전LAY-OUT변경공사(설계변경)수정(1)" xfId="358"/>
    <cellStyle name="_적격 _장비금액검토" xfId="359"/>
    <cellStyle name="_적격 _장비금액검토_0523-여의도자이지점설계변경" xfId="360"/>
    <cellStyle name="_적격 _장비금액검토_0523-여의도자이지점설계변경_0807-문정동지점LAY-OUT변경공사(설계변경)" xfId="361"/>
    <cellStyle name="_적격 _장비금액검토_0523-여의도자이지점설계변경_0807-문정동지점LAY-OUT변경공사(설계변경)_1002-삼성타운LAY-OUT변경공사(설계변경)" xfId="362"/>
    <cellStyle name="_적격 _장비금액검토_0523-여의도자이지점설계변경_0807-문정동지점LAY-OUT변경공사(설계변경)_1002-삼성타운LAY-OUT변경공사(설계변경)_삼성타운지점이전LAY-OUT변경공사(설계변경)수정(1)" xfId="363"/>
    <cellStyle name="_적격 _장비금액검토_0523-여의도자이지점설계변경_삼성타운지점이전LAY-OUT변경공사(설계변경)수정(1)" xfId="364"/>
    <cellStyle name="_적격 _장비금액검토_0526-여의도자이지점설계변경(ing)" xfId="365"/>
    <cellStyle name="_적격 _장비금액검토_0526-여의도자이지점설계변경(ing)_삼성타운지점이전LAY-OUT변경공사(설계변경)수정(1)" xfId="366"/>
    <cellStyle name="_적격 _장비금액검토_1002-삼성타운LAY-OUT변경공사(설계변경)" xfId="367"/>
    <cellStyle name="_적격 _장비금액검토_1002-삼성타운LAY-OUT변경공사(설계변경)_삼성타운지점이전LAY-OUT변경공사(설계변경)수정(1)" xfId="368"/>
    <cellStyle name="_적격 _장비금액검토_설계변경(양식)" xfId="369"/>
    <cellStyle name="_적격 _장비금액검토_설계변경(양식)_삼성타운지점이전LAY-OUT변경공사(설계변경)수정(1)" xfId="370"/>
    <cellStyle name="_적격 _장비금액검토_인계동설계변경(0710)" xfId="371"/>
    <cellStyle name="_적격 _장비금액검토_인계동설계변경(0710)_삼성타운지점이전LAY-OUT변경공사(설계변경)수정(1)" xfId="372"/>
    <cellStyle name="_적격(화산) " xfId="373"/>
    <cellStyle name="_적격(화산) _0523-여의도자이지점설계변경" xfId="374"/>
    <cellStyle name="_적격(화산) _0523-여의도자이지점설계변경_0807-문정동지점LAY-OUT변경공사(설계변경)" xfId="375"/>
    <cellStyle name="_적격(화산) _0523-여의도자이지점설계변경_0807-문정동지점LAY-OUT변경공사(설계변경)_1002-삼성타운LAY-OUT변경공사(설계변경)" xfId="376"/>
    <cellStyle name="_적격(화산) _0523-여의도자이지점설계변경_0807-문정동지점LAY-OUT변경공사(설계변경)_1002-삼성타운LAY-OUT변경공사(설계변경)_삼성타운지점이전LAY-OUT변경공사(설계변경)수정(1)" xfId="377"/>
    <cellStyle name="_적격(화산) _0523-여의도자이지점설계변경_삼성타운지점이전LAY-OUT변경공사(설계변경)수정(1)" xfId="378"/>
    <cellStyle name="_적격(화산) _0526-여의도자이지점설계변경(ing)" xfId="379"/>
    <cellStyle name="_적격(화산) _0526-여의도자이지점설계변경(ing)_삼성타운지점이전LAY-OUT변경공사(설계변경)수정(1)" xfId="380"/>
    <cellStyle name="_적격(화산) _1002-삼성타운LAY-OUT변경공사(설계변경)" xfId="381"/>
    <cellStyle name="_적격(화산) _1002-삼성타운LAY-OUT변경공사(설계변경)_삼성타운지점이전LAY-OUT변경공사(설계변경)수정(1)" xfId="382"/>
    <cellStyle name="_적격(화산) _설계변경(양식)" xfId="383"/>
    <cellStyle name="_적격(화산) _설계변경(양식)_삼성타운지점이전LAY-OUT변경공사(설계변경)수정(1)" xfId="384"/>
    <cellStyle name="_적격(화산) _인계동설계변경(0710)" xfId="385"/>
    <cellStyle name="_적격(화산) _인계동설계변경(0710)_삼성타운지점이전LAY-OUT변경공사(설계변경)수정(1)" xfId="386"/>
    <cellStyle name="_적격(화산) _장비금액검토" xfId="387"/>
    <cellStyle name="_적격(화산) _장비금액검토_0523-여의도자이지점설계변경" xfId="388"/>
    <cellStyle name="_적격(화산) _장비금액검토_0523-여의도자이지점설계변경_0807-문정동지점LAY-OUT변경공사(설계변경)" xfId="389"/>
    <cellStyle name="_적격(화산) _장비금액검토_0523-여의도자이지점설계변경_0807-문정동지점LAY-OUT변경공사(설계변경)_1002-삼성타운LAY-OUT변경공사(설계변경)" xfId="390"/>
    <cellStyle name="_적격(화산) _장비금액검토_0523-여의도자이지점설계변경_0807-문정동지점LAY-OUT변경공사(설계변경)_1002-삼성타운LAY-OUT변경공사(설계변경)_삼성타운지점이전LAY-OUT변경공사(설계변경)수정(1)" xfId="391"/>
    <cellStyle name="_적격(화산) _장비금액검토_0523-여의도자이지점설계변경_삼성타운지점이전LAY-OUT변경공사(설계변경)수정(1)" xfId="392"/>
    <cellStyle name="_적격(화산) _장비금액검토_0526-여의도자이지점설계변경(ing)" xfId="393"/>
    <cellStyle name="_적격(화산) _장비금액검토_0526-여의도자이지점설계변경(ing)_삼성타운지점이전LAY-OUT변경공사(설계변경)수정(1)" xfId="394"/>
    <cellStyle name="_적격(화산) _장비금액검토_1002-삼성타운LAY-OUT변경공사(설계변경)" xfId="395"/>
    <cellStyle name="_적격(화산) _장비금액검토_1002-삼성타운LAY-OUT변경공사(설계변경)_삼성타운지점이전LAY-OUT변경공사(설계변경)수정(1)" xfId="396"/>
    <cellStyle name="_적격(화산) _장비금액검토_설계변경(양식)" xfId="397"/>
    <cellStyle name="_적격(화산) _장비금액검토_설계변경(양식)_삼성타운지점이전LAY-OUT변경공사(설계변경)수정(1)" xfId="398"/>
    <cellStyle name="_적격(화산) _장비금액검토_인계동설계변경(0710)" xfId="399"/>
    <cellStyle name="_적격(화산) _장비금액검토_인계동설계변경(0710)_삼성타운지점이전LAY-OUT변경공사(설계변경)수정(1)" xfId="400"/>
    <cellStyle name="_전남도청사최종납품" xfId="401"/>
    <cellStyle name="_전남도청사최종납품(작업이)2" xfId="402"/>
    <cellStyle name="_전시조명보완(군사기술)" xfId="403"/>
    <cellStyle name="_전자지불(삼성SDS)" xfId="404"/>
    <cellStyle name="_전자지불-(케이비)" xfId="405"/>
    <cellStyle name="_전주시관내(이서~용정)건설공사(신화)" xfId="406"/>
    <cellStyle name="_정산양식 (version 1)" xfId="407"/>
    <cellStyle name="_제목" xfId="408"/>
    <cellStyle name="_제목_내역서" xfId="409"/>
    <cellStyle name="_제주한화콘도" xfId="410"/>
    <cellStyle name="_제출 - 어린이집 공사(공종별&amp;재노내역)" xfId="411"/>
    <cellStyle name="_조경" xfId="412"/>
    <cellStyle name="_조합견적" xfId="413"/>
    <cellStyle name="_중림내역표지" xfId="414"/>
    <cellStyle name="_지정과제1분기실적(확정990408)" xfId="415"/>
    <cellStyle name="_지정과제1분기실적(확정990408)_1" xfId="416"/>
    <cellStyle name="_지정과제2차심의list" xfId="417"/>
    <cellStyle name="_지정과제2차심의list_1" xfId="418"/>
    <cellStyle name="_지정과제2차심의list_2" xfId="419"/>
    <cellStyle name="_지정과제2차심의결과" xfId="420"/>
    <cellStyle name="_지정과제2차심의결과(금액조정후최종)" xfId="421"/>
    <cellStyle name="_지정과제2차심의결과(금액조정후최종)_1" xfId="422"/>
    <cellStyle name="_지정과제2차심의결과(금액조정후최종)_1_경영개선실적보고(전주공장)" xfId="423"/>
    <cellStyle name="_지정과제2차심의결과(금액조정후최종)_1_별첨1_2" xfId="424"/>
    <cellStyle name="_지정과제2차심의결과(금액조정후최종)_1_제안과제집계표(공장전체)" xfId="425"/>
    <cellStyle name="_지정과제2차심의결과(금액조정후최종)_경영개선실적보고(전주공장)" xfId="426"/>
    <cellStyle name="_지정과제2차심의결과(금액조정후최종)_별첨1_2" xfId="427"/>
    <cellStyle name="_지정과제2차심의결과(금액조정후최종)_제안과제집계표(공장전체)" xfId="428"/>
    <cellStyle name="_지정과제2차심의결과_1" xfId="429"/>
    <cellStyle name="_직접경비" xfId="430"/>
    <cellStyle name="_집계" xfId="431"/>
    <cellStyle name="_집중관리(981231)" xfId="432"/>
    <cellStyle name="_집중관리(981231)_1" xfId="433"/>
    <cellStyle name="_집중관리(지정과제및 양식)" xfId="434"/>
    <cellStyle name="_집중관리(지정과제및 양식)_1" xfId="435"/>
    <cellStyle name="_창(에리트(설치제외)" xfId="436"/>
    <cellStyle name="_천안 삼성코닝 SP 납품(대선기공)" xfId="437"/>
    <cellStyle name="_천안-설비내역" xfId="438"/>
    <cellStyle name="_최종내역(공사)" xfId="439"/>
    <cellStyle name="_최종내역(자재)" xfId="440"/>
    <cellStyle name="_축령산야영수련장조성및기타공사(동일)" xfId="441"/>
    <cellStyle name="_춘천전화국증축통신+개요" xfId="442"/>
    <cellStyle name="_춘천합동내역+개요(수정한최종)" xfId="443"/>
    <cellStyle name="_충효예(장비)(1)-류빈" xfId="444"/>
    <cellStyle name="_타견적" xfId="445"/>
    <cellStyle name="_테니스장(030922)" xfId="446"/>
    <cellStyle name="_토목공내역서" xfId="447"/>
    <cellStyle name="_포항교도소(대동)" xfId="448"/>
    <cellStyle name="_포항교도소(원본)" xfId="449"/>
    <cellStyle name="_하나로정보센터 견적(각층별 최종)" xfId="450"/>
    <cellStyle name="_하도급양식" xfId="451"/>
    <cellStyle name="_하도급현설자료" xfId="452"/>
    <cellStyle name="_한강물환경생태 산출서" xfId="453"/>
    <cellStyle name="_한전연구견적" xfId="454"/>
    <cellStyle name="_해양연구원-연결다리" xfId="455"/>
    <cellStyle name="_현대 I-PARK 3F 예가제출" xfId="456"/>
    <cellStyle name="_현대 I-PARK 4F  예가제출" xfId="457"/>
    <cellStyle name="_현수막 추가" xfId="458"/>
    <cellStyle name="_호남선두계역외2개소연결통로" xfId="459"/>
    <cellStyle name="_홍길동미래세움제출용" xfId="460"/>
    <cellStyle name="_홍제초등학교(강산)" xfId="461"/>
    <cellStyle name="_홍천중(강임계약내역)" xfId="462"/>
    <cellStyle name="_화성태안아파트" xfId="463"/>
    <cellStyle name="_흙막이공사(일위)" xfId="464"/>
    <cellStyle name="´Þ·?" xfId="465"/>
    <cellStyle name="’E‰Y [0.00]_laroux" xfId="466"/>
    <cellStyle name="’E‰Y_laroux" xfId="467"/>
    <cellStyle name="¤@?e_TEST-1 " xfId="468"/>
    <cellStyle name="\MNPREF32.DLL&amp;" xfId="469"/>
    <cellStyle name="°iA¤¼O¼yA¡" xfId="470"/>
    <cellStyle name="°iA¤Aa·A1" xfId="471"/>
    <cellStyle name="°iA¤Aa·A2" xfId="472"/>
    <cellStyle name="" xfId="473"/>
    <cellStyle name="_A-0809-027공사실행표(실행-기흥05.13)" xfId="474"/>
    <cellStyle name="_A-0809-027공사실행표(실행-기흥05.26)" xfId="475"/>
    <cellStyle name="_A-0809-027공사실행표(예정,확정)" xfId="476"/>
    <cellStyle name="_A-0809-027산업인력공단공사실행표(확정-최신양식)" xfId="477"/>
    <cellStyle name="_A-0809-027산업인력공단공사실행표(확정-최신양식)_A-0809-027공사실행표(실행-기흥05.26)" xfId="478"/>
    <cellStyle name="_A-0809-027산업인력공단공사실행표(확정-최신양식)_광화문지점" xfId="479"/>
    <cellStyle name="_A-0809-027산업인력공단공사실행표(확정-최신양식)_실행" xfId="480"/>
    <cellStyle name="_A-0809-027산업인력공단공사실행표(확정-최신양식)_역삼동 지점 실행" xfId="481"/>
    <cellStyle name="_기흥연수원_화장실보수공사(진짜)" xfId="482"/>
    <cellStyle name="_내역서(굿모닝)" xfId="483"/>
    <cellStyle name="æØè [0.00]_NT Server " xfId="484"/>
    <cellStyle name="æØè_NT Server " xfId="485"/>
    <cellStyle name="ÊÝ [0.00]_NT Server " xfId="486"/>
    <cellStyle name="ÊÝ_NT Server " xfId="487"/>
    <cellStyle name="W?_½RmF¼° " xfId="488"/>
    <cellStyle name="0" xfId="489"/>
    <cellStyle name="0%" xfId="490"/>
    <cellStyle name="0.0" xfId="491"/>
    <cellStyle name="0.0%" xfId="492"/>
    <cellStyle name="0.0_미아점" xfId="493"/>
    <cellStyle name="0.00" xfId="494"/>
    <cellStyle name="0.00%" xfId="495"/>
    <cellStyle name="0.00_미아점" xfId="496"/>
    <cellStyle name="0.000%" xfId="497"/>
    <cellStyle name="0.0000%" xfId="498"/>
    <cellStyle name="00" xfId="499"/>
    <cellStyle name="¼yAU(R)" xfId="500"/>
    <cellStyle name="1" xfId="501"/>
    <cellStyle name="1_041204시설공사-총괄" xfId="502"/>
    <cellStyle name="1_20030305058-01_천안불당중 (공내역서)" xfId="503"/>
    <cellStyle name="1_345kv신안산변전토건공사(해동완료)" xfId="504"/>
    <cellStyle name="1_laroux" xfId="505"/>
    <cellStyle name="1_laroux_ATC-YOON1" xfId="506"/>
    <cellStyle name="1_강릉대학술정보지원센터총괄(월드2낙찰)" xfId="507"/>
    <cellStyle name="1_금강Ⅱ지구김제2-2공구토목공사(동도)" xfId="508"/>
    <cellStyle name="1_단가조사표" xfId="509"/>
    <cellStyle name="1_단가조사표_1011소각" xfId="510"/>
    <cellStyle name="1_단가조사표_1113교~1" xfId="511"/>
    <cellStyle name="1_단가조사표_121내역" xfId="512"/>
    <cellStyle name="1_단가조사표_객토량" xfId="513"/>
    <cellStyle name="1_단가조사표_교통센~1" xfId="514"/>
    <cellStyle name="1_단가조사표_교통센터412" xfId="515"/>
    <cellStyle name="1_단가조사표_교통수" xfId="516"/>
    <cellStyle name="1_단가조사표_교통수량산출서" xfId="517"/>
    <cellStyle name="1_단가조사표_구조물대가 (2)" xfId="518"/>
    <cellStyle name="1_단가조사표_내역서 (2)" xfId="519"/>
    <cellStyle name="1_단가조사표_대전관저지구" xfId="520"/>
    <cellStyle name="1_단가조사표_동측지~1" xfId="521"/>
    <cellStyle name="1_단가조사표_동측지원422" xfId="522"/>
    <cellStyle name="1_단가조사표_동측지원512" xfId="523"/>
    <cellStyle name="1_단가조사표_동측지원524" xfId="524"/>
    <cellStyle name="1_단가조사표_부대422" xfId="525"/>
    <cellStyle name="1_단가조사표_부대시설" xfId="526"/>
    <cellStyle name="1_단가조사표_소각수~1" xfId="527"/>
    <cellStyle name="1_단가조사표_소각수내역서" xfId="528"/>
    <cellStyle name="1_단가조사표_소각수목2" xfId="529"/>
    <cellStyle name="1_단가조사표_수량산출서 (2)" xfId="530"/>
    <cellStyle name="1_단가조사표_엑스포~1" xfId="531"/>
    <cellStyle name="1_단가조사표_엑스포한빛1" xfId="532"/>
    <cellStyle name="1_단가조사표_여객터미널331" xfId="533"/>
    <cellStyle name="1_단가조사표_여객터미널513" xfId="534"/>
    <cellStyle name="1_단가조사표_여객터미널629" xfId="535"/>
    <cellStyle name="1_단가조사표_외곽도로616" xfId="536"/>
    <cellStyle name="1_단가조사표_용인죽전수량" xfId="537"/>
    <cellStyle name="1_단가조사표_원가계~1" xfId="538"/>
    <cellStyle name="1_단가조사표_유기질" xfId="539"/>
    <cellStyle name="1_단가조사표_자재조서 (2)" xfId="540"/>
    <cellStyle name="1_단가조사표_총괄내역" xfId="541"/>
    <cellStyle name="1_단가조사표_총괄내역 (2)" xfId="542"/>
    <cellStyle name="1_단가조사표_터미널도로403" xfId="543"/>
    <cellStyle name="1_단가조사표_터미널도로429" xfId="544"/>
    <cellStyle name="1_단가조사표_포장일위" xfId="545"/>
    <cellStyle name="1_당동(청강)" xfId="546"/>
    <cellStyle name="1_당동(청강디스켓1)" xfId="547"/>
    <cellStyle name="1_대전목양초" xfId="548"/>
    <cellStyle name="1_대전서붕고하도급" xfId="549"/>
    <cellStyle name="1_대호지~석문간지방도확포장공사(신일)" xfId="550"/>
    <cellStyle name="1_등촌고등총괄(동현하도급)" xfId="551"/>
    <cellStyle name="1_마현~생창국도건설공사" xfId="552"/>
    <cellStyle name="1_명암지-산성간" xfId="553"/>
    <cellStyle name="1_병목안배수지건설(100%)" xfId="554"/>
    <cellStyle name="1_봉곡중총괄(대지완결)" xfId="555"/>
    <cellStyle name="1_부대입찰확약서" xfId="556"/>
    <cellStyle name="1_새들초등학교(동성)" xfId="557"/>
    <cellStyle name="1_서울대학교사범대교육정보관(에스와이비작업완료)" xfId="558"/>
    <cellStyle name="1_서울화일초(덕동)" xfId="559"/>
    <cellStyle name="1_성산배수지건설공사(덕동)" xfId="560"/>
    <cellStyle name="1_수도권매립지하도급(명도)" xfId="561"/>
    <cellStyle name="1_수정갑지" xfId="562"/>
    <cellStyle name="1_시민계략공사" xfId="563"/>
    <cellStyle name="1_시민계략공사_전기공내역서" xfId="564"/>
    <cellStyle name="1_시민계략공사_전기-한남" xfId="565"/>
    <cellStyle name="1_인천북항관공선부두(수정내역)" xfId="566"/>
    <cellStyle name="1_장산중학교내역(혁성)" xfId="567"/>
    <cellStyle name="1_장산중학교내역(혁성업체)" xfId="568"/>
    <cellStyle name="1_장산중학교내역하도급(혁성)" xfId="569"/>
    <cellStyle name="1_전주시관내(이서~용정)건설공사(신화)" xfId="570"/>
    <cellStyle name="1_천천고고등학교교사신축공사(산출내역집계표)" xfId="571"/>
    <cellStyle name="1_포항교도소(대동)" xfId="572"/>
    <cellStyle name="1_포항교도소(원본)" xfId="573"/>
    <cellStyle name="1_하도급관리" xfId="574"/>
    <cellStyle name="1_하도급양식" xfId="575"/>
    <cellStyle name="10" xfId="576"/>
    <cellStyle name="123" xfId="577"/>
    <cellStyle name="19990216" xfId="578"/>
    <cellStyle name="¹éº" xfId="579"/>
    <cellStyle name="2" xfId="580"/>
    <cellStyle name="²" xfId="581"/>
    <cellStyle name="2)" xfId="582"/>
    <cellStyle name="2_laroux" xfId="583"/>
    <cellStyle name="2_laroux_ATC-YOON1" xfId="584"/>
    <cellStyle name="2_단가조사표" xfId="585"/>
    <cellStyle name="2_단가조사표_1011소각" xfId="586"/>
    <cellStyle name="2_단가조사표_1113교~1" xfId="587"/>
    <cellStyle name="2_단가조사표_121내역" xfId="588"/>
    <cellStyle name="2_단가조사표_객토량" xfId="589"/>
    <cellStyle name="2_단가조사표_교통센~1" xfId="590"/>
    <cellStyle name="2_단가조사표_교통센터412" xfId="591"/>
    <cellStyle name="2_단가조사표_교통수" xfId="592"/>
    <cellStyle name="2_단가조사표_교통수량산출서" xfId="593"/>
    <cellStyle name="2_단가조사표_구조물대가 (2)" xfId="594"/>
    <cellStyle name="2_단가조사표_내역서 (2)" xfId="595"/>
    <cellStyle name="2_단가조사표_대전관저지구" xfId="596"/>
    <cellStyle name="2_단가조사표_동측지~1" xfId="597"/>
    <cellStyle name="2_단가조사표_동측지원422" xfId="598"/>
    <cellStyle name="2_단가조사표_동측지원512" xfId="599"/>
    <cellStyle name="2_단가조사표_동측지원524" xfId="600"/>
    <cellStyle name="2_단가조사표_부대422" xfId="601"/>
    <cellStyle name="2_단가조사표_부대시설" xfId="602"/>
    <cellStyle name="2_단가조사표_소각수~1" xfId="603"/>
    <cellStyle name="2_단가조사표_소각수내역서" xfId="604"/>
    <cellStyle name="2_단가조사표_소각수목2" xfId="605"/>
    <cellStyle name="2_단가조사표_수량산출서 (2)" xfId="606"/>
    <cellStyle name="2_단가조사표_엑스포~1" xfId="607"/>
    <cellStyle name="2_단가조사표_엑스포한빛1" xfId="608"/>
    <cellStyle name="2_단가조사표_여객터미널331" xfId="609"/>
    <cellStyle name="2_단가조사표_여객터미널513" xfId="610"/>
    <cellStyle name="2_단가조사표_여객터미널629" xfId="611"/>
    <cellStyle name="2_단가조사표_외곽도로616" xfId="612"/>
    <cellStyle name="2_단가조사표_용인죽전수량" xfId="613"/>
    <cellStyle name="2_단가조사표_원가계~1" xfId="614"/>
    <cellStyle name="2_단가조사표_유기질" xfId="615"/>
    <cellStyle name="2_단가조사표_자재조서 (2)" xfId="616"/>
    <cellStyle name="2_단가조사표_총괄내역" xfId="617"/>
    <cellStyle name="2_단가조사표_총괄내역 (2)" xfId="618"/>
    <cellStyle name="2_단가조사표_터미널도로403" xfId="619"/>
    <cellStyle name="2_단가조사표_터미널도로429" xfId="620"/>
    <cellStyle name="2_단가조사표_포장일위" xfId="621"/>
    <cellStyle name="³?A￥" xfId="622"/>
    <cellStyle name="³f¹ô[0]_pldt" xfId="623"/>
    <cellStyle name="³f¹ô_pldt" xfId="624"/>
    <cellStyle name="60" xfId="625"/>
    <cellStyle name="_x0014_7." xfId="626"/>
    <cellStyle name="82" xfId="627"/>
    <cellStyle name="90" xfId="628"/>
    <cellStyle name="Ā _x0010_က랐_xdc01_땯_x0001_" xfId="629"/>
    <cellStyle name="A¨­￠￢￠O [0]_INQUIRY ￠?￥i¨u¡AAⓒ￢Aⓒª " xfId="630"/>
    <cellStyle name="A¨­￠￢￠O_INQUIRY ￠?￥i¨u¡AAⓒ￢Aⓒª " xfId="631"/>
    <cellStyle name="Accent1" xfId="632"/>
    <cellStyle name="Accent1 - 20%" xfId="633"/>
    <cellStyle name="Accent1 - 40%" xfId="634"/>
    <cellStyle name="Accent1 - 60%" xfId="635"/>
    <cellStyle name="Accent2" xfId="636"/>
    <cellStyle name="Accent2 - 20%" xfId="637"/>
    <cellStyle name="Accent2 - 40%" xfId="638"/>
    <cellStyle name="Accent2 - 60%" xfId="639"/>
    <cellStyle name="Accent3" xfId="640"/>
    <cellStyle name="Accent3 - 20%" xfId="641"/>
    <cellStyle name="Accent3 - 40%" xfId="642"/>
    <cellStyle name="Accent3 - 60%" xfId="643"/>
    <cellStyle name="Accent4" xfId="644"/>
    <cellStyle name="Accent4 - 20%" xfId="645"/>
    <cellStyle name="Accent4 - 40%" xfId="646"/>
    <cellStyle name="Accent4 - 60%" xfId="647"/>
    <cellStyle name="Accent5" xfId="648"/>
    <cellStyle name="Accent5 - 20%" xfId="649"/>
    <cellStyle name="Accent5 - 40%" xfId="650"/>
    <cellStyle name="Accent5 - 60%" xfId="651"/>
    <cellStyle name="Accent6" xfId="652"/>
    <cellStyle name="Accent6 - 20%" xfId="653"/>
    <cellStyle name="Accent6 - 40%" xfId="654"/>
    <cellStyle name="Accent6 - 60%" xfId="655"/>
    <cellStyle name="Actual Date" xfId="656"/>
    <cellStyle name="Åë" xfId="657"/>
    <cellStyle name="Aee­ " xfId="658"/>
    <cellStyle name="Åëè­ [" xfId="659"/>
    <cellStyle name="AeE­ [0]_ 2ÆAAþº° " xfId="660"/>
    <cellStyle name="ÅëÈ­ [0]_¸ðÇü¸·" xfId="661"/>
    <cellStyle name="AeE­ [0]_¿­¸° INT" xfId="662"/>
    <cellStyle name="ÅëÈ­ [0]_±³À°ÈÆ·Ãºñ(ºÎ¼­º°)" xfId="663"/>
    <cellStyle name="AeE­ [0]_±a¼uAe½A " xfId="664"/>
    <cellStyle name="ÅëÈ­ [0]_±âÅ¸" xfId="665"/>
    <cellStyle name="AeE­ [0]_INQUIRY ¿μ¾÷AßAø " xfId="666"/>
    <cellStyle name="ÅëÈ­ [0]_laroux" xfId="667"/>
    <cellStyle name="AeE­ [0]_pldt" xfId="668"/>
    <cellStyle name="ÅëÈ­ [0]_RESULTS" xfId="669"/>
    <cellStyle name="Aee­ _01.시설(여수)1층계약 자드2007 03 20" xfId="670"/>
    <cellStyle name="AeE­_ 2ÆAAþº° " xfId="671"/>
    <cellStyle name="ÅëÈ­_¸ðÇü¸·" xfId="672"/>
    <cellStyle name="AeE­_¿­¸° INT" xfId="673"/>
    <cellStyle name="ÅëÈ­_±³À°ÈÆ·Ãºñ(ºÎ¼­º°)" xfId="674"/>
    <cellStyle name="AeE­_±a¼uAe½A " xfId="675"/>
    <cellStyle name="ÅëÈ­_±âÅ¸" xfId="676"/>
    <cellStyle name="AeE­_INQUIRY ¿μ¾÷AßAø " xfId="677"/>
    <cellStyle name="ÅëÈ­_laroux" xfId="678"/>
    <cellStyle name="AeE­_pldt" xfId="679"/>
    <cellStyle name="ÅëÈ­_RESULTS" xfId="680"/>
    <cellStyle name="AeE¡ⓒ [0]_INQUIRY ￠?￥i¨u¡AAⓒ￢Aⓒª " xfId="681"/>
    <cellStyle name="AeE¡ⓒ_INQUIRY ￠?￥i¨u¡AAⓒ￢Aⓒª " xfId="682"/>
    <cellStyle name="ÆU¼¾ÆR" xfId="683"/>
    <cellStyle name="ALIGNMENT" xfId="684"/>
    <cellStyle name="AoA¤μCAo ¾EA½" xfId="685"/>
    <cellStyle name="args.style" xfId="686"/>
    <cellStyle name="Äþ" xfId="687"/>
    <cellStyle name="Äþ¸¶ [" xfId="688"/>
    <cellStyle name="AÞ¸¶ [0]_ 2ÆAAþº° " xfId="689"/>
    <cellStyle name="ÄÞ¸¶ [0]_¸ðÇü¸·" xfId="690"/>
    <cellStyle name="AÞ¸¶ [0]_¿­¸° INT" xfId="691"/>
    <cellStyle name="ÄÞ¸¶ [0]_±³À°ÈÆ·Ãºñ(ºÎ¼­º°)" xfId="692"/>
    <cellStyle name="AÞ¸¶ [0]_±a¼uAe½A " xfId="693"/>
    <cellStyle name="ÄÞ¸¶ [0]_±âÅ¸" xfId="694"/>
    <cellStyle name="AÞ¸¶ [0]_INQUIRY ¿μ¾÷AßAø " xfId="695"/>
    <cellStyle name="ÄÞ¸¶ [0]_laroux" xfId="696"/>
    <cellStyle name="AÞ¸¶ [0]_pldt" xfId="697"/>
    <cellStyle name="ÄÞ¸¶ [0]_Sheet1" xfId="698"/>
    <cellStyle name="AÞ¸¶_ 2ÆAAþº° " xfId="699"/>
    <cellStyle name="ÄÞ¸¶_¸ðÇü¸·" xfId="700"/>
    <cellStyle name="AÞ¸¶_¿­¸° INT" xfId="701"/>
    <cellStyle name="ÄÞ¸¶_±³À°ÈÆ·Ãºñ(ºÎ¼­º°)" xfId="702"/>
    <cellStyle name="AÞ¸¶_±a¼uAe½A " xfId="703"/>
    <cellStyle name="ÄÞ¸¶_±âÅ¸" xfId="704"/>
    <cellStyle name="AÞ¸¶_INQUIRY ¿μ¾÷AßAø " xfId="705"/>
    <cellStyle name="ÄÞ¸¶_laroux" xfId="706"/>
    <cellStyle name="AÞ¸¶_pldt" xfId="707"/>
    <cellStyle name="ÄÞ¸¶_Sheet1" xfId="708"/>
    <cellStyle name="AU¸R¼o" xfId="709"/>
    <cellStyle name="AU¸R¼o0" xfId="710"/>
    <cellStyle name="_x0001_b" xfId="711"/>
    <cellStyle name="b␌þකb濰þඪb瀠þයb灌þ්b炈þ宐&lt;෢b濈þෲb濬þขb瀐þฒb瀰þ昰_x0018_⋸þ㤕䰀ጤܕ_x0008_" xfId="712"/>
    <cellStyle name="Bad" xfId="713"/>
    <cellStyle name="blank" xfId="714"/>
    <cellStyle name="blank - Style1" xfId="715"/>
    <cellStyle name="b嬜þപb嬼þഺb孬þൊb⍜þ൚b⍼þ൪b⎨þൺb⏜þඊb␌þකb濰þඪb瀠þයb灌þ්b炈þ宐&lt;෢b濈þෲb濬þขb瀐þฒb瀰þ昰_x0018_⋸þ㤕䰀ጤܕ_x0008_" xfId="716"/>
    <cellStyle name="C¡IA¨ª_¡ic¨u¡A¨￢I¨￢¡Æ AN¡Æe " xfId="717"/>
    <cellStyle name="Ç¥" xfId="718"/>
    <cellStyle name="C￥AØ_  FAB AIA¤  " xfId="719"/>
    <cellStyle name="Ç¥ÁØ_¸ðÇü¸·" xfId="720"/>
    <cellStyle name="C￥AØ_¿­¸° INT" xfId="721"/>
    <cellStyle name="Ç¥ÁØ_¿ù°£¿ä¾àº¸°í" xfId="722"/>
    <cellStyle name="C￥AØ_¿μ¾÷CoE² " xfId="723"/>
    <cellStyle name="Ç¥ÁØ_±³À°ÈÆ·Ãºñ(ºÎ¼­º°)" xfId="724"/>
    <cellStyle name="C￥AØ_≫c¾÷ºIº° AN°e " xfId="725"/>
    <cellStyle name="Ç¥ÁØ_°¡¼³" xfId="726"/>
    <cellStyle name="C￥AØ_PERSONAL" xfId="727"/>
    <cellStyle name="Calc Currency (0)" xfId="728"/>
    <cellStyle name="Calc Currency (2)" xfId="729"/>
    <cellStyle name="Calc Percent (0)" xfId="730"/>
    <cellStyle name="Calc Percent (1)" xfId="731"/>
    <cellStyle name="Calc Percent (2)" xfId="732"/>
    <cellStyle name="Calc Units (0)" xfId="733"/>
    <cellStyle name="Calc Units (1)" xfId="734"/>
    <cellStyle name="Calc Units (2)" xfId="735"/>
    <cellStyle name="Calculation" xfId="736"/>
    <cellStyle name="category" xfId="737"/>
    <cellStyle name="Check Cell" xfId="738"/>
    <cellStyle name="CIAIÆU¸μAⓒ" xfId="739"/>
    <cellStyle name="CO≫e" xfId="740"/>
    <cellStyle name="Column Heading" xfId="741"/>
    <cellStyle name="Comma" xfId="742"/>
    <cellStyle name="Comma  - Style2" xfId="743"/>
    <cellStyle name="Comma  - Style3" xfId="744"/>
    <cellStyle name="Comma  - Style4" xfId="745"/>
    <cellStyle name="Comma  - Style5" xfId="746"/>
    <cellStyle name="Comma  - Style6" xfId="747"/>
    <cellStyle name="Comma  - Style7" xfId="748"/>
    <cellStyle name="Comma  - Style8" xfId="749"/>
    <cellStyle name="Comma [0]" xfId="750"/>
    <cellStyle name="Comma [00]" xfId="751"/>
    <cellStyle name="comma zerodec" xfId="752"/>
    <cellStyle name="Comma_ SG&amp;A Bridge" xfId="753"/>
    <cellStyle name="Comma0" xfId="754"/>
    <cellStyle name="Comm뼬_E&amp;ONW2" xfId="755"/>
    <cellStyle name="Copied" xfId="756"/>
    <cellStyle name="Curren?_x0012_퐀_x0017_?" xfId="757"/>
    <cellStyle name="Currency" xfId="758"/>
    <cellStyle name="Currency [0]" xfId="759"/>
    <cellStyle name="Currency [00]" xfId="760"/>
    <cellStyle name="currency-$_표지 " xfId="761"/>
    <cellStyle name="Currency_ SG&amp;A Bridge " xfId="762"/>
    <cellStyle name="Currency0" xfId="763"/>
    <cellStyle name="Currency1" xfId="764"/>
    <cellStyle name="Date" xfId="765"/>
    <cellStyle name="Date Short" xfId="766"/>
    <cellStyle name="Date_공사_서류(대전대정점)" xfId="767"/>
    <cellStyle name="DD" xfId="768"/>
    <cellStyle name="DELTA" xfId="769"/>
    <cellStyle name="Dezimal [0]_Ausdruck RUND (D)" xfId="770"/>
    <cellStyle name="Dezimal_Ausdruck RUND (D)" xfId="771"/>
    <cellStyle name="Dollar (zero dec)" xfId="772"/>
    <cellStyle name="E­Æo±aE￡" xfId="773"/>
    <cellStyle name="E­Æo±aE￡0" xfId="774"/>
    <cellStyle name="Emphasis 1" xfId="775"/>
    <cellStyle name="Emphasis 2" xfId="776"/>
    <cellStyle name="Emphasis 3" xfId="777"/>
    <cellStyle name="Enter Currency (0)" xfId="778"/>
    <cellStyle name="Enter Currency (2)" xfId="779"/>
    <cellStyle name="Enter Units (0)" xfId="780"/>
    <cellStyle name="Enter Units (1)" xfId="781"/>
    <cellStyle name="Enter Units (2)" xfId="782"/>
    <cellStyle name="Entered" xfId="783"/>
    <cellStyle name="Euro" xfId="784"/>
    <cellStyle name="F2" xfId="785"/>
    <cellStyle name="F3" xfId="786"/>
    <cellStyle name="F4" xfId="787"/>
    <cellStyle name="F5" xfId="788"/>
    <cellStyle name="F6" xfId="789"/>
    <cellStyle name="F7" xfId="790"/>
    <cellStyle name="F8" xfId="791"/>
    <cellStyle name="Fixed" xfId="792"/>
    <cellStyle name="Followed Hyperlink" xfId="793"/>
    <cellStyle name="G10" xfId="794"/>
    <cellStyle name="Good" xfId="795"/>
    <cellStyle name="Grey" xfId="796"/>
    <cellStyle name="H1" xfId="797"/>
    <cellStyle name="H2" xfId="798"/>
    <cellStyle name="HEADER" xfId="799"/>
    <cellStyle name="Header1" xfId="800"/>
    <cellStyle name="Header2" xfId="801"/>
    <cellStyle name="Heading 1" xfId="802"/>
    <cellStyle name="Heading 2" xfId="803"/>
    <cellStyle name="Heading 3" xfId="804"/>
    <cellStyle name="Heading 4" xfId="805"/>
    <cellStyle name="Heading1" xfId="806"/>
    <cellStyle name="Heading2" xfId="807"/>
    <cellStyle name="HEADINGS" xfId="808"/>
    <cellStyle name="HEADINGSTOP" xfId="809"/>
    <cellStyle name="HIGHLIGHT" xfId="810"/>
    <cellStyle name="Hyperlink" xfId="811"/>
    <cellStyle name="Input" xfId="812"/>
    <cellStyle name="Input [yellow]" xfId="813"/>
    <cellStyle name="L`" xfId="814"/>
    <cellStyle name="Link Currency (0)" xfId="815"/>
    <cellStyle name="Link Currency (2)" xfId="816"/>
    <cellStyle name="Link Units (0)" xfId="817"/>
    <cellStyle name="Link Units (1)" xfId="818"/>
    <cellStyle name="Link Units (2)" xfId="819"/>
    <cellStyle name="Linked Cell" xfId="820"/>
    <cellStyle name="LIST" xfId="821"/>
    <cellStyle name="lted" xfId="822"/>
    <cellStyle name="lted?_x0008_표준_총괄표_1?_x000b_표준_총괄표_간접인원?b_x000c_표준_총괄표_견적서갑지?_x000c_표준_총괄표_소모자재비?_x000a_표준_총괄표_장비비?_x000c_표준_품질안전관리계획서?_x0008_표준_현장관리비?_x000e_표준_현장현황 및 견적조건?_x0009_표" xfId="823"/>
    <cellStyle name="Midtitle" xfId="824"/>
    <cellStyle name="Millares [0]_PERSONAL" xfId="825"/>
    <cellStyle name="Millares_PERSONAL" xfId="826"/>
    <cellStyle name="Milliers [0]_Arabian Spec" xfId="827"/>
    <cellStyle name="Milliers_Arabian Spec" xfId="828"/>
    <cellStyle name="Model" xfId="829"/>
    <cellStyle name="Mon?aire [0]_Arabian Spec" xfId="830"/>
    <cellStyle name="Mon?aire_Arabian Spec" xfId="831"/>
    <cellStyle name="Moneda [0]_CONTENCION CONDELL 25.051" xfId="832"/>
    <cellStyle name="Moneda_CONTENCION CONDELL 25.051" xfId="833"/>
    <cellStyle name="Neutral" xfId="834"/>
    <cellStyle name="no dec" xfId="835"/>
    <cellStyle name="nohs" xfId="836"/>
    <cellStyle name="normal" xfId="837"/>
    <cellStyle name="Normal - Style1" xfId="838"/>
    <cellStyle name="Normal - Style2" xfId="839"/>
    <cellStyle name="Normal - Style3" xfId="840"/>
    <cellStyle name="Normal - Style4" xfId="841"/>
    <cellStyle name="Normal - Style5" xfId="842"/>
    <cellStyle name="Normal - Style6" xfId="843"/>
    <cellStyle name="Normal - Style7" xfId="844"/>
    <cellStyle name="Normal - Style8" xfId="845"/>
    <cellStyle name="Normal - 유형1" xfId="846"/>
    <cellStyle name="Normal 2" xfId="847"/>
    <cellStyle name="Normal_ SG&amp;A Bridge" xfId="848"/>
    <cellStyle name="Note" xfId="849"/>
    <cellStyle name="Œ…?æ맖?e [0.00]_laroux" xfId="850"/>
    <cellStyle name="Œ…?æ맖?e_laroux" xfId="851"/>
    <cellStyle name="oft Excel]_x000d__x000a_Comment=The open=/f lines load custom functions into the Paste Function list._x000d__x000a_Maximized=3_x000d__x000a_AutoFormat=" xfId="852"/>
    <cellStyle name="Output" xfId="853"/>
    <cellStyle name="per.style" xfId="854"/>
    <cellStyle name="Percent" xfId="855"/>
    <cellStyle name="Percent (0)" xfId="856"/>
    <cellStyle name="Percent [0]" xfId="857"/>
    <cellStyle name="Percent [00]" xfId="858"/>
    <cellStyle name="Percent [2]" xfId="859"/>
    <cellStyle name="Percent_#6 Temps &amp; Contractors" xfId="860"/>
    <cellStyle name="PrePop Currency (0)" xfId="861"/>
    <cellStyle name="PrePop Currency (2)" xfId="862"/>
    <cellStyle name="PrePop Units (0)" xfId="863"/>
    <cellStyle name="PrePop Units (1)" xfId="864"/>
    <cellStyle name="PrePop Units (2)" xfId="865"/>
    <cellStyle name="regstoresfromspecstores" xfId="866"/>
    <cellStyle name="RevList" xfId="867"/>
    <cellStyle name="SAPBEXstdItem" xfId="868"/>
    <cellStyle name="SHADEDSTORES" xfId="869"/>
    <cellStyle name="Sheet Title" xfId="870"/>
    <cellStyle name="specstores" xfId="871"/>
    <cellStyle name="Standard_A" xfId="872"/>
    <cellStyle name="subhead" xfId="873"/>
    <cellStyle name="Subtotal" xfId="874"/>
    <cellStyle name="testtitle" xfId="875"/>
    <cellStyle name="Text Indent A" xfId="876"/>
    <cellStyle name="Text Indent B" xfId="877"/>
    <cellStyle name="Text Indent C" xfId="878"/>
    <cellStyle name="þ൚b⍼þ൪b⎨þൺb⏜þඊb␌þකb濰þඪb瀠þයb灌þ්b炈þ宐&lt;෢b濈þෲb濬þขb瀐þฒb瀰þ昰_x0018_⋸þ㤕䰀ጤܕ_x0008_" xfId="879"/>
    <cellStyle name="title [1]" xfId="880"/>
    <cellStyle name="title [2]" xfId="881"/>
    <cellStyle name="Total" xfId="882"/>
    <cellStyle name="UM" xfId="883"/>
    <cellStyle name="Unprot" xfId="884"/>
    <cellStyle name="Unprot$" xfId="885"/>
    <cellStyle name="Unprotect" xfId="886"/>
    <cellStyle name="W?rung [0]_Ausdruck RUND (D)" xfId="887"/>
    <cellStyle name="W?rung_Ausdruck RUND (D)" xfId="888"/>
    <cellStyle name="Warning Text" xfId="889"/>
    <cellStyle name="_x0008_z" xfId="890"/>
    <cellStyle name="μU¿¡ ¿A´A CIAIÆU¸μAⓒ" xfId="891"/>
    <cellStyle name="|?ドE" xfId="892"/>
    <cellStyle name="|?ドE???KE`_x000e_땜뼨??????_x0001_? ?????????_x0005_#? 坪 ???????_x0005_!? 坪 ???????_x0005_&quot;? 坪 ??????_x0005_ ? 坪 ???????_x0005__x000d_? 坪 ???????_x000a__x0004_??????????_x000a_" xfId="893"/>
    <cellStyle name="|?ドE_수정직영계약서-1" xfId="894"/>
    <cellStyle name="견적" xfId="895"/>
    <cellStyle name="고정소숫점" xfId="896"/>
    <cellStyle name="고정출력1" xfId="897"/>
    <cellStyle name="고정출력2" xfId="898"/>
    <cellStyle name="공사원가계산서(조경)" xfId="899"/>
    <cellStyle name="咬訌裝?INCOM1" xfId="900"/>
    <cellStyle name="咬訌裝?INCOM10" xfId="901"/>
    <cellStyle name="咬訌裝?INCOM2" xfId="902"/>
    <cellStyle name="咬訌裝?INCOM3" xfId="903"/>
    <cellStyle name="咬訌裝?INCOM4" xfId="904"/>
    <cellStyle name="咬訌裝?INCOM5" xfId="905"/>
    <cellStyle name="咬訌裝?INCOM6" xfId="906"/>
    <cellStyle name="咬訌裝?INCOM7" xfId="907"/>
    <cellStyle name="咬訌裝?INCOM8" xfId="908"/>
    <cellStyle name="咬訌裝?INCOM9" xfId="909"/>
    <cellStyle name="咬訌裝?PRIB11" xfId="910"/>
    <cellStyle name="기계" xfId="911"/>
    <cellStyle name="기본숫자" xfId="912"/>
    <cellStyle name="끼_x0001_?" xfId="913"/>
    <cellStyle name="날짜" xfId="914"/>
    <cellStyle name="내역서" xfId="915"/>
    <cellStyle name="단가" xfId="916"/>
    <cellStyle name="단위" xfId="917"/>
    <cellStyle name="단위(원)" xfId="918"/>
    <cellStyle name="달러" xfId="919"/>
    <cellStyle name="뒤에 오는 하이퍼링크" xfId="920"/>
    <cellStyle name="똿뗦먛귟 [0.00]_laroux" xfId="921"/>
    <cellStyle name="똿뗦먛귟_laroux" xfId="922"/>
    <cellStyle name="마이너스키" xfId="923"/>
    <cellStyle name="믅됞 [0.00]_laroux" xfId="924"/>
    <cellStyle name="믅됞_laroux" xfId="925"/>
    <cellStyle name="백" xfId="926"/>
    <cellStyle name="백_Book1" xfId="927"/>
    <cellStyle name="백_csc부산센텀시티점견적서 중앙" xfId="928"/>
    <cellStyle name="백_csc부산센텀시티점정산서 중앙" xfId="929"/>
    <cellStyle name="백_공사_서류(대전대정점)" xfId="930"/>
    <cellStyle name="백_공사서류(대전월평다모아점)" xfId="931"/>
    <cellStyle name="백_공사서류(대전월평다모아점)_대전대정점_간판계약_정산서_중앙티" xfId="932"/>
    <cellStyle name="백_대전복수목화점 정산서-0828" xfId="933"/>
    <cellStyle name="백_대전복수목화점 정산서-0828_공사_서류(계룡포스코점)" xfId="934"/>
    <cellStyle name="백_대전복수목화점 정산서-0828_공사_서류(대전대정점)" xfId="935"/>
    <cellStyle name="백_대전복수목화점 정산서-0828_공사_서류(대전목상점)" xfId="936"/>
    <cellStyle name="백_대전복수목화점 정산서-0828_공사_서류(천안성거점)" xfId="937"/>
    <cellStyle name="백_대전복수목화점 정산서-0828_공사_서류(청주용암점)" xfId="938"/>
    <cellStyle name="백_대전복수목화점 정산서-0828_공사_서류(충남보령죽정점)" xfId="939"/>
    <cellStyle name="백_대전복수목화점 정산서-0828_대전대정점_간판계약_정산서_중앙티" xfId="940"/>
    <cellStyle name="백_대전복수목화점 정산서-0828_뚜-청주비하계룡점 사인견적" xfId="941"/>
    <cellStyle name="백_대전복수목화점 정산서-0828_뚜-충북대소점 사인견적(최종)-대진" xfId="942"/>
    <cellStyle name="백_대전복수목화점 정산서-0828_보령죽정점 비교견적표12월28일" xfId="943"/>
    <cellStyle name="백_대전복수목화점 정산서-0828_보령죽정점_간판정산서" xfId="944"/>
    <cellStyle name="백_대전복수목화점 정산서-0828_청주성안점 간판견적서" xfId="945"/>
    <cellStyle name="백_대전복수목화점 정산서-0828_청주용암(2)점 견적비교표" xfId="946"/>
    <cellStyle name="백_대전신성중앙점 -견적서-삼복" xfId="947"/>
    <cellStyle name="백_대전신성중앙점 -견적서-삼복_공사_서류(계룡포스코점)" xfId="948"/>
    <cellStyle name="백_대전신성중앙점 -견적서-삼복_공사_서류(대전대정점)" xfId="949"/>
    <cellStyle name="백_대전신성중앙점 -견적서-삼복_공사_서류(대전목상점)" xfId="950"/>
    <cellStyle name="백_대전신성중앙점 -견적서-삼복_공사_서류(천안성거점)" xfId="951"/>
    <cellStyle name="백_대전신성중앙점 -견적서-삼복_공사_서류(청주용암점)" xfId="952"/>
    <cellStyle name="백_대전신성중앙점 -견적서-삼복_공사_서류(충남보령죽정점)" xfId="953"/>
    <cellStyle name="백_대전신성중앙점 -견적서-삼복_대전대정점_간판계약_정산서_중앙티" xfId="954"/>
    <cellStyle name="백_대전신성중앙점 -견적서-삼복_뚜-청주비하계룡점 사인견적" xfId="955"/>
    <cellStyle name="백_대전신성중앙점 -견적서-삼복_뚜-충북대소점 사인견적(최종)-대진" xfId="956"/>
    <cellStyle name="백_대전신성중앙점 -견적서-삼복_보령죽정점 비교견적표12월28일" xfId="957"/>
    <cellStyle name="백_대전신성중앙점 -견적서-삼복_보령죽정점_간판정산서" xfId="958"/>
    <cellStyle name="백_대전신성중앙점 -견적서-삼복_청주성안점 간판견적서" xfId="959"/>
    <cellStyle name="백_대전신성중앙점 -견적서-삼복_청주용암(2)점 견적비교표" xfId="960"/>
    <cellStyle name="백_대전충남대점 내역서" xfId="961"/>
    <cellStyle name="백_대전충남대점 내역서_공사_서류(계룡포스코점)" xfId="962"/>
    <cellStyle name="백_대전충남대점 내역서_공사_서류(대전대정점)" xfId="963"/>
    <cellStyle name="백_대전충남대점 내역서_공사_서류(대전목상점)" xfId="964"/>
    <cellStyle name="백_대전충남대점 내역서_공사_서류(천안성거점)" xfId="965"/>
    <cellStyle name="백_대전충남대점 내역서_공사_서류(청주용암점)" xfId="966"/>
    <cellStyle name="백_대전충남대점 내역서_공사_서류(충남보령죽정점)" xfId="967"/>
    <cellStyle name="백_대전충남대점 내역서_대전대정점_간판계약_정산서_중앙티" xfId="968"/>
    <cellStyle name="백_대전충남대점 내역서_뚜-청주비하계룡점 사인견적" xfId="969"/>
    <cellStyle name="백_대전충남대점 내역서_뚜-충북대소점 사인견적(최종)-대진" xfId="970"/>
    <cellStyle name="백_대전충남대점 내역서_보령죽정점 -견적서-삼복" xfId="971"/>
    <cellStyle name="백_대전충남대점 내역서_보령죽정점 비교견적표12월28일" xfId="972"/>
    <cellStyle name="백_대전충남대점 내역서_보령죽정점_간판정산서" xfId="973"/>
    <cellStyle name="백_대전충남대점 내역서_청주성안점 간판견적서" xfId="974"/>
    <cellStyle name="백_대전충남대점 내역서_청주용암(2)점 견적비교표" xfId="975"/>
    <cellStyle name="백_뚜레쥬르진천중앙점 견적서.xls12345" xfId="976"/>
    <cellStyle name="백_뚜레쥬르진천중앙점 견적서.xls12345_공사_서류(계룡포스코점)" xfId="977"/>
    <cellStyle name="백_뚜레쥬르진천중앙점 견적서.xls12345_공사_서류(대전대정점)" xfId="978"/>
    <cellStyle name="백_뚜레쥬르진천중앙점 견적서.xls12345_공사_서류(대전목상점)" xfId="979"/>
    <cellStyle name="백_뚜레쥬르진천중앙점 견적서.xls12345_공사_서류(천안성거점)" xfId="980"/>
    <cellStyle name="백_뚜레쥬르진천중앙점 견적서.xls12345_공사_서류(청주용암점)" xfId="981"/>
    <cellStyle name="백_뚜레쥬르진천중앙점 견적서.xls12345_공사_서류(충남보령죽정점)" xfId="982"/>
    <cellStyle name="백_뚜레쥬르진천중앙점 견적서.xls12345_대전대정점_간판계약_정산서_중앙티" xfId="983"/>
    <cellStyle name="백_뚜레쥬르진천중앙점 견적서.xls12345_뚜-청주비하계룡점 사인견적" xfId="984"/>
    <cellStyle name="백_뚜레쥬르진천중앙점 견적서.xls12345_뚜-충북대소점 사인견적(최종)-대진" xfId="985"/>
    <cellStyle name="백_뚜레쥬르진천중앙점 견적서.xls12345_보령죽정점 -견적서-삼복" xfId="986"/>
    <cellStyle name="백_뚜레쥬르진천중앙점 견적서.xls12345_보령죽정점 비교견적표12월28일" xfId="987"/>
    <cellStyle name="백_뚜레쥬르진천중앙점 견적서.xls12345_보령죽정점_간판정산서" xfId="988"/>
    <cellStyle name="백_뚜레쥬르진천중앙점 견적서.xls12345_청주성안점 간판견적서" xfId="989"/>
    <cellStyle name="백_뚜레쥬르진천중앙점 견적서.xls12345_청주용암(2)점 견적비교표" xfId="990"/>
    <cellStyle name="백_산본코아텔점견적서-성희티에스10.1.26xls" xfId="991"/>
    <cellStyle name="백_산본코아텔점정산서-10.2.17성희" xfId="992"/>
    <cellStyle name="백_안양평촌대림점정산서(수정)-성희TS.11.3" xfId="993"/>
    <cellStyle name="백_전주모래내점정산서-성희티에스0822" xfId="994"/>
    <cellStyle name="백_점주님_준비사항" xfId="995"/>
    <cellStyle name="백_점주님_준비사항_대전대정점_간판계약_정산서_중앙티" xfId="996"/>
    <cellStyle name="백_콜드스톤신촌현대백화점-3차제출(1)-다전" xfId="997"/>
    <cellStyle name="백_콜드스톤천호로데오점-3차제출-다전" xfId="998"/>
    <cellStyle name="백분율 [0]" xfId="999"/>
    <cellStyle name="백분율 [2]" xfId="1000"/>
    <cellStyle name="백분율 2" xfId="1001"/>
    <cellStyle name="백분율 3" xfId="1002"/>
    <cellStyle name="백분율 4" xfId="1003"/>
    <cellStyle name="백분율 5" xfId="1004"/>
    <cellStyle name="백분율 6" xfId="1005"/>
    <cellStyle name="백분율 7" xfId="1006"/>
    <cellStyle name="벭?_Q1 PRODUCT ACTUAL_4월 (2)" xfId="1007"/>
    <cellStyle name="본문체" xfId="1008"/>
    <cellStyle name="뷭?_?긚??_1" xfId="1009"/>
    <cellStyle name="빨강" xfId="1010"/>
    <cellStyle name="설계서" xfId="1011"/>
    <cellStyle name="설계서-내용" xfId="1012"/>
    <cellStyle name="설계서-내용-소수점" xfId="1013"/>
    <cellStyle name="설계서-내용-우" xfId="1014"/>
    <cellStyle name="설계서-내용-좌" xfId="1015"/>
    <cellStyle name="설계서-소제목" xfId="1016"/>
    <cellStyle name="설계서-타이틀" xfId="1017"/>
    <cellStyle name="설계서-항목" xfId="1018"/>
    <cellStyle name="소수" xfId="1019"/>
    <cellStyle name="소수3" xfId="1020"/>
    <cellStyle name="소수4" xfId="1021"/>
    <cellStyle name="소수점" xfId="1022"/>
    <cellStyle name="수량" xfId="1023"/>
    <cellStyle name="숫자(R)" xfId="1024"/>
    <cellStyle name="쉼표 [0] 10" xfId="1025"/>
    <cellStyle name="쉼표 [0] 11" xfId="1026"/>
    <cellStyle name="쉼표 [0] 2" xfId="1027"/>
    <cellStyle name="쉼표 [0] 2 2" xfId="1028"/>
    <cellStyle name="쉼표 [0] 2 2 2" xfId="1029"/>
    <cellStyle name="쉼표 [0] 2 3" xfId="1030"/>
    <cellStyle name="쉼표 [0] 2_대전목삼점견적서-성희티에스10.4.12xls" xfId="1031"/>
    <cellStyle name="쉼표 [0] 3" xfId="1032"/>
    <cellStyle name="쉼표 [0] 4" xfId="1033"/>
    <cellStyle name="쉼표 [0] 5" xfId="1034"/>
    <cellStyle name="쉼표 [0] 6" xfId="1035"/>
    <cellStyle name="쉼표 [0] 7" xfId="1036"/>
    <cellStyle name="쉼표 [0] 8" xfId="1037"/>
    <cellStyle name="쉼표 [0] 9" xfId="1038"/>
    <cellStyle name="쉼표 2" xfId="1039"/>
    <cellStyle name="스타일 1" xfId="1040"/>
    <cellStyle name="스타일 1 2" xfId="1041"/>
    <cellStyle name="스타일 1_강남점 RE (공사서류)0909" xfId="1042"/>
    <cellStyle name="스타일 2" xfId="1043"/>
    <cellStyle name="스타일 3" xfId="1044"/>
    <cellStyle name="스타일 4" xfId="1045"/>
    <cellStyle name="스타일 5" xfId="1046"/>
    <cellStyle name="안건회계법인" xfId="1047"/>
    <cellStyle name="열어본 하이퍼링크" xfId="1048"/>
    <cellStyle name="영호" xfId="1049"/>
    <cellStyle name="옛체" xfId="1050"/>
    <cellStyle name="왼쪽2" xfId="1051"/>
    <cellStyle name="원" xfId="1052"/>
    <cellStyle name="원_0009김포공항LED교체공사(광일)" xfId="1053"/>
    <cellStyle name="원_0011KIST소각설비제작설치" xfId="1054"/>
    <cellStyle name="원_0011긴급전화기정산(99년형광일)" xfId="1055"/>
    <cellStyle name="원_0011부산종합경기장전광판" xfId="1056"/>
    <cellStyle name="원_0012문화유적지표석제작설치" xfId="1057"/>
    <cellStyle name="원_0105담배자판기개조원가" xfId="1058"/>
    <cellStyle name="원_0106LG인버터냉난방기제작-1" xfId="1059"/>
    <cellStyle name="원_0107도공IBS설비SW부문(참조)" xfId="1060"/>
    <cellStyle name="원_0107문화재복원용목재-8월6일" xfId="1061"/>
    <cellStyle name="원_0107포천영중수배전반(제조,설치)" xfId="1062"/>
    <cellStyle name="원_0108담배인삼공사영업춘추복" xfId="1063"/>
    <cellStyle name="원_0108한국전기교통-LED교통신호등((원본))" xfId="1064"/>
    <cellStyle name="원_0111해양수산부등명기제작" xfId="1065"/>
    <cellStyle name="원_0111핸디소프트-전자표준문서시스템" xfId="1066"/>
    <cellStyle name="원_0112금감원사무자동화시스템" xfId="1067"/>
    <cellStyle name="원_0112수도권매립지SW원가" xfId="1068"/>
    <cellStyle name="원_0212금감원-법규정보시스템(完)" xfId="1069"/>
    <cellStyle name="원_2002-03경찰대학-졸업식" xfId="1070"/>
    <cellStyle name="원_2002-03신화전자-감지기" xfId="1071"/>
    <cellStyle name="원_2002-04강원랜드-슬러트머신" xfId="1072"/>
    <cellStyle name="원_2002결과표" xfId="1073"/>
    <cellStyle name="원_2002결과표1" xfId="1074"/>
    <cellStyle name="원_Pilot플랜트-계변경" xfId="1075"/>
    <cellStyle name="원_Pilot플랜트이전설치-변경최종" xfId="1076"/>
    <cellStyle name="원_SW(케이비)" xfId="1077"/>
    <cellStyle name="원_경찰청-근무,기동복" xfId="1078"/>
    <cellStyle name="원_네인텍정보기술-회로카드(수현)" xfId="1079"/>
    <cellStyle name="원_동산용사촌수현(원본)" xfId="1080"/>
    <cellStyle name="원_매내천" xfId="1081"/>
    <cellStyle name="원_백석수지예산서" xfId="1082"/>
    <cellStyle name="원_수초제거기(대양기계)" xfId="1083"/>
    <cellStyle name="원_원본 - 한국전기교통-개선형신호등 4종" xfId="1084"/>
    <cellStyle name="원_인흥공사비(수지예산서)" xfId="1085"/>
    <cellStyle name="원_점리내역" xfId="1086"/>
    <cellStyle name="원_중앙선관위(투표,개표)" xfId="1087"/>
    <cellStyle name="원_창봉지급자재단가" xfId="1088"/>
    <cellStyle name="원_최종-한국전기교통-개선형신호등 4종(공수조정)" xfId="1089"/>
    <cellStyle name="원_한국도로공사" xfId="1090"/>
    <cellStyle name="원_한전내역서-최종" xfId="1091"/>
    <cellStyle name="유영" xfId="1092"/>
    <cellStyle name="윤1" xfId="1093"/>
    <cellStyle name="자리수" xfId="1094"/>
    <cellStyle name="자리수0" xfId="1095"/>
    <cellStyle name="점선" xfId="1096"/>
    <cellStyle name="제목 1 1" xfId="1097"/>
    <cellStyle name="제목[1 줄]" xfId="1098"/>
    <cellStyle name="제목[2줄 아래]" xfId="1099"/>
    <cellStyle name="제목[2줄 위]" xfId="1100"/>
    <cellStyle name="제목1" xfId="1101"/>
    <cellStyle name="지정되지 않음" xfId="1102"/>
    <cellStyle name="콤" xfId="1103"/>
    <cellStyle name="콤_Book1" xfId="1104"/>
    <cellStyle name="콤_csc부산센텀시티점견적서 중앙" xfId="1105"/>
    <cellStyle name="콤_csc부산센텀시티점정산서 중앙" xfId="1106"/>
    <cellStyle name="콤_공사_서류(대전대정점)" xfId="1107"/>
    <cellStyle name="콤_공사서류(대전월평다모아점)" xfId="1108"/>
    <cellStyle name="콤_공사서류(대전월평다모아점)_대전대정점_간판계약_정산서_중앙티" xfId="1109"/>
    <cellStyle name="콤_대전복수목화점 정산서-0828" xfId="1110"/>
    <cellStyle name="콤_대전복수목화점 정산서-0828_공사_서류(계룡포스코점)" xfId="1111"/>
    <cellStyle name="콤_대전복수목화점 정산서-0828_공사_서류(대전대정점)" xfId="1112"/>
    <cellStyle name="콤_대전복수목화점 정산서-0828_공사_서류(대전목상점)" xfId="1113"/>
    <cellStyle name="콤_대전복수목화점 정산서-0828_공사_서류(천안성거점)" xfId="1114"/>
    <cellStyle name="콤_대전복수목화점 정산서-0828_공사_서류(청주용암점)" xfId="1115"/>
    <cellStyle name="콤_대전복수목화점 정산서-0828_공사_서류(충남보령죽정점)" xfId="1116"/>
    <cellStyle name="콤_대전복수목화점 정산서-0828_대전대정점_간판계약_정산서_중앙티" xfId="1117"/>
    <cellStyle name="콤_대전복수목화점 정산서-0828_뚜-청주비하계룡점 사인견적" xfId="1118"/>
    <cellStyle name="콤_대전복수목화점 정산서-0828_뚜-충북대소점 사인견적(최종)-대진" xfId="1119"/>
    <cellStyle name="콤_대전복수목화점 정산서-0828_보령죽정점 비교견적표12월28일" xfId="1120"/>
    <cellStyle name="콤_대전복수목화점 정산서-0828_보령죽정점_간판정산서" xfId="1121"/>
    <cellStyle name="콤_대전복수목화점 정산서-0828_청주성안점 간판견적서" xfId="1122"/>
    <cellStyle name="콤_대전복수목화점 정산서-0828_청주용암(2)점 견적비교표" xfId="1123"/>
    <cellStyle name="콤_대전신성중앙점 -견적서-삼복" xfId="1124"/>
    <cellStyle name="콤_대전신성중앙점 -견적서-삼복_공사_서류(계룡포스코점)" xfId="1125"/>
    <cellStyle name="콤_대전신성중앙점 -견적서-삼복_공사_서류(대전대정점)" xfId="1126"/>
    <cellStyle name="콤_대전신성중앙점 -견적서-삼복_공사_서류(대전목상점)" xfId="1127"/>
    <cellStyle name="콤_대전신성중앙점 -견적서-삼복_공사_서류(천안성거점)" xfId="1128"/>
    <cellStyle name="콤_대전신성중앙점 -견적서-삼복_공사_서류(청주용암점)" xfId="1129"/>
    <cellStyle name="콤_대전신성중앙점 -견적서-삼복_공사_서류(충남보령죽정점)" xfId="1130"/>
    <cellStyle name="콤_대전신성중앙점 -견적서-삼복_대전대정점_간판계약_정산서_중앙티" xfId="1131"/>
    <cellStyle name="콤_대전신성중앙점 -견적서-삼복_뚜-청주비하계룡점 사인견적" xfId="1132"/>
    <cellStyle name="콤_대전신성중앙점 -견적서-삼복_뚜-충북대소점 사인견적(최종)-대진" xfId="1133"/>
    <cellStyle name="콤_대전신성중앙점 -견적서-삼복_보령죽정점 비교견적표12월28일" xfId="1134"/>
    <cellStyle name="콤_대전신성중앙점 -견적서-삼복_보령죽정점_간판정산서" xfId="1135"/>
    <cellStyle name="콤_대전신성중앙점 -견적서-삼복_청주성안점 간판견적서" xfId="1136"/>
    <cellStyle name="콤_대전신성중앙점 -견적서-삼복_청주용암(2)점 견적비교표" xfId="1137"/>
    <cellStyle name="콤_대전충남대점 내역서" xfId="1138"/>
    <cellStyle name="콤_대전충남대점 내역서_공사_서류(계룡포스코점)" xfId="1139"/>
    <cellStyle name="콤_대전충남대점 내역서_공사_서류(대전대정점)" xfId="1140"/>
    <cellStyle name="콤_대전충남대점 내역서_공사_서류(대전목상점)" xfId="1141"/>
    <cellStyle name="콤_대전충남대점 내역서_공사_서류(천안성거점)" xfId="1142"/>
    <cellStyle name="콤_대전충남대점 내역서_공사_서류(청주용암점)" xfId="1143"/>
    <cellStyle name="콤_대전충남대점 내역서_공사_서류(충남보령죽정점)" xfId="1144"/>
    <cellStyle name="콤_대전충남대점 내역서_대전대정점_간판계약_정산서_중앙티" xfId="1145"/>
    <cellStyle name="콤_대전충남대점 내역서_뚜-청주비하계룡점 사인견적" xfId="1146"/>
    <cellStyle name="콤_대전충남대점 내역서_뚜-충북대소점 사인견적(최종)-대진" xfId="1147"/>
    <cellStyle name="콤_대전충남대점 내역서_보령죽정점 -견적서-삼복" xfId="1148"/>
    <cellStyle name="콤_대전충남대점 내역서_보령죽정점 비교견적표12월28일" xfId="1149"/>
    <cellStyle name="콤_대전충남대점 내역서_보령죽정점_간판정산서" xfId="1150"/>
    <cellStyle name="콤_대전충남대점 내역서_청주성안점 간판견적서" xfId="1151"/>
    <cellStyle name="콤_대전충남대점 내역서_청주용암(2)점 견적비교표" xfId="1152"/>
    <cellStyle name="콤_뚜레쥬르진천중앙점 견적서.xls12345" xfId="1153"/>
    <cellStyle name="콤_뚜레쥬르진천중앙점 견적서.xls12345_공사_서류(계룡포스코점)" xfId="1154"/>
    <cellStyle name="콤_뚜레쥬르진천중앙점 견적서.xls12345_공사_서류(대전대정점)" xfId="1155"/>
    <cellStyle name="콤_뚜레쥬르진천중앙점 견적서.xls12345_공사_서류(대전목상점)" xfId="1156"/>
    <cellStyle name="콤_뚜레쥬르진천중앙점 견적서.xls12345_공사_서류(천안성거점)" xfId="1157"/>
    <cellStyle name="콤_뚜레쥬르진천중앙점 견적서.xls12345_공사_서류(청주용암점)" xfId="1158"/>
    <cellStyle name="콤_뚜레쥬르진천중앙점 견적서.xls12345_공사_서류(충남보령죽정점)" xfId="1159"/>
    <cellStyle name="콤_뚜레쥬르진천중앙점 견적서.xls12345_대전대정점_간판계약_정산서_중앙티" xfId="1160"/>
    <cellStyle name="콤_뚜레쥬르진천중앙점 견적서.xls12345_뚜-청주비하계룡점 사인견적" xfId="1161"/>
    <cellStyle name="콤_뚜레쥬르진천중앙점 견적서.xls12345_뚜-충북대소점 사인견적(최종)-대진" xfId="1162"/>
    <cellStyle name="콤_뚜레쥬르진천중앙점 견적서.xls12345_보령죽정점 -견적서-삼복" xfId="1163"/>
    <cellStyle name="콤_뚜레쥬르진천중앙점 견적서.xls12345_보령죽정점 비교견적표12월28일" xfId="1164"/>
    <cellStyle name="콤_뚜레쥬르진천중앙점 견적서.xls12345_보령죽정점_간판정산서" xfId="1165"/>
    <cellStyle name="콤_뚜레쥬르진천중앙점 견적서.xls12345_청주성안점 간판견적서" xfId="1166"/>
    <cellStyle name="콤_뚜레쥬르진천중앙점 견적서.xls12345_청주용암(2)점 견적비교표" xfId="1167"/>
    <cellStyle name="콤_산본코아텔점견적서-성희티에스10.1.26xls" xfId="1168"/>
    <cellStyle name="콤_산본코아텔점정산서-10.2.17성희" xfId="1169"/>
    <cellStyle name="콤_안양평촌대림점정산서(수정)-성희TS.11.3" xfId="1170"/>
    <cellStyle name="콤_전주모래내점정산서-성희티에스0822" xfId="1171"/>
    <cellStyle name="콤_점주님_준비사항" xfId="1172"/>
    <cellStyle name="콤_점주님_준비사항_대전대정점_간판계약_정산서_중앙티" xfId="1173"/>
    <cellStyle name="콤_콜드스톤신촌현대백화점-3차제출(1)-다전" xfId="1174"/>
    <cellStyle name="콤_콜드스톤천호로데오점-3차제출-다전" xfId="1175"/>
    <cellStyle name="콤냡?&lt;_x000f_$??:_x0009_`1_1 " xfId="1176"/>
    <cellStyle name="콤마 [" xfId="1177"/>
    <cellStyle name="콤마 [0]" xfId="1178"/>
    <cellStyle name="콤마 [0]기기자재비" xfId="1179"/>
    <cellStyle name="콤마 [2]" xfId="1180"/>
    <cellStyle name="콤마[ ]" xfId="1181"/>
    <cellStyle name="콤마[*]" xfId="1182"/>
    <cellStyle name="콤마[,]" xfId="1183"/>
    <cellStyle name="콤마[.]" xfId="1184"/>
    <cellStyle name="콤마[0]" xfId="1185"/>
    <cellStyle name="콤마_  종  합  " xfId="1186"/>
    <cellStyle name="콤마숫자" xfId="1187"/>
    <cellStyle name="통" xfId="1188"/>
    <cellStyle name="통_Book1" xfId="1189"/>
    <cellStyle name="통_csc부산센텀시티점견적서 중앙" xfId="1190"/>
    <cellStyle name="통_csc부산센텀시티점정산서 중앙" xfId="1191"/>
    <cellStyle name="통_공사_서류(대전대정점)" xfId="1192"/>
    <cellStyle name="통_공사서류(대전월평다모아점)" xfId="1193"/>
    <cellStyle name="통_공사서류(대전월평다모아점)_대전대정점_간판계약_정산서_중앙티" xfId="1194"/>
    <cellStyle name="통_대전복수목화점 정산서-0828" xfId="1195"/>
    <cellStyle name="통_대전복수목화점 정산서-0828_공사_서류(계룡포스코점)" xfId="1196"/>
    <cellStyle name="통_대전복수목화점 정산서-0828_공사_서류(대전대정점)" xfId="1197"/>
    <cellStyle name="통_대전복수목화점 정산서-0828_공사_서류(대전목상점)" xfId="1198"/>
    <cellStyle name="통_대전복수목화점 정산서-0828_공사_서류(천안성거점)" xfId="1199"/>
    <cellStyle name="통_대전복수목화점 정산서-0828_공사_서류(청주용암점)" xfId="1200"/>
    <cellStyle name="통_대전복수목화점 정산서-0828_공사_서류(충남보령죽정점)" xfId="1201"/>
    <cellStyle name="통_대전복수목화점 정산서-0828_대전대정점_간판계약_정산서_중앙티" xfId="1202"/>
    <cellStyle name="통_대전복수목화점 정산서-0828_뚜-청주비하계룡점 사인견적" xfId="1203"/>
    <cellStyle name="통_대전복수목화점 정산서-0828_뚜-충북대소점 사인견적(최종)-대진" xfId="1204"/>
    <cellStyle name="통_대전복수목화점 정산서-0828_보령죽정점 비교견적표12월28일" xfId="1205"/>
    <cellStyle name="통_대전복수목화점 정산서-0828_보령죽정점_간판정산서" xfId="1206"/>
    <cellStyle name="통_대전복수목화점 정산서-0828_청주성안점 간판견적서" xfId="1207"/>
    <cellStyle name="통_대전복수목화점 정산서-0828_청주용암(2)점 견적비교표" xfId="1208"/>
    <cellStyle name="통_대전신성중앙점 -견적서-삼복" xfId="1209"/>
    <cellStyle name="통_대전신성중앙점 -견적서-삼복_공사_서류(계룡포스코점)" xfId="1210"/>
    <cellStyle name="통_대전신성중앙점 -견적서-삼복_공사_서류(대전대정점)" xfId="1211"/>
    <cellStyle name="통_대전신성중앙점 -견적서-삼복_공사_서류(대전목상점)" xfId="1212"/>
    <cellStyle name="통_대전신성중앙점 -견적서-삼복_공사_서류(천안성거점)" xfId="1213"/>
    <cellStyle name="통_대전신성중앙점 -견적서-삼복_공사_서류(청주용암점)" xfId="1214"/>
    <cellStyle name="통_대전신성중앙점 -견적서-삼복_공사_서류(충남보령죽정점)" xfId="1215"/>
    <cellStyle name="통_대전신성중앙점 -견적서-삼복_대전대정점_간판계약_정산서_중앙티" xfId="1216"/>
    <cellStyle name="통_대전신성중앙점 -견적서-삼복_뚜-청주비하계룡점 사인견적" xfId="1217"/>
    <cellStyle name="통_대전신성중앙점 -견적서-삼복_뚜-충북대소점 사인견적(최종)-대진" xfId="1218"/>
    <cellStyle name="통_대전신성중앙점 -견적서-삼복_보령죽정점 비교견적표12월28일" xfId="1219"/>
    <cellStyle name="통_대전신성중앙점 -견적서-삼복_보령죽정점_간판정산서" xfId="1220"/>
    <cellStyle name="통_대전신성중앙점 -견적서-삼복_청주성안점 간판견적서" xfId="1221"/>
    <cellStyle name="통_대전신성중앙점 -견적서-삼복_청주용암(2)점 견적비교표" xfId="1222"/>
    <cellStyle name="통_대전충남대점 내역서" xfId="1223"/>
    <cellStyle name="통_대전충남대점 내역서_공사_서류(계룡포스코점)" xfId="1224"/>
    <cellStyle name="통_대전충남대점 내역서_공사_서류(대전대정점)" xfId="1225"/>
    <cellStyle name="통_대전충남대점 내역서_공사_서류(대전목상점)" xfId="1226"/>
    <cellStyle name="통_대전충남대점 내역서_공사_서류(천안성거점)" xfId="1227"/>
    <cellStyle name="통_대전충남대점 내역서_공사_서류(청주용암점)" xfId="1228"/>
    <cellStyle name="통_대전충남대점 내역서_공사_서류(충남보령죽정점)" xfId="1229"/>
    <cellStyle name="통_대전충남대점 내역서_대전대정점_간판계약_정산서_중앙티" xfId="1230"/>
    <cellStyle name="통_대전충남대점 내역서_뚜-청주비하계룡점 사인견적" xfId="1231"/>
    <cellStyle name="통_대전충남대점 내역서_뚜-충북대소점 사인견적(최종)-대진" xfId="1232"/>
    <cellStyle name="통_대전충남대점 내역서_보령죽정점 -견적서-삼복" xfId="1233"/>
    <cellStyle name="통_대전충남대점 내역서_보령죽정점 비교견적표12월28일" xfId="1234"/>
    <cellStyle name="통_대전충남대점 내역서_보령죽정점_간판정산서" xfId="1235"/>
    <cellStyle name="통_대전충남대점 내역서_청주성안점 간판견적서" xfId="1236"/>
    <cellStyle name="통_대전충남대점 내역서_청주용암(2)점 견적비교표" xfId="1237"/>
    <cellStyle name="통_뚜레쥬르진천중앙점 견적서.xls12345" xfId="1238"/>
    <cellStyle name="통_뚜레쥬르진천중앙점 견적서.xls12345_공사_서류(계룡포스코점)" xfId="1239"/>
    <cellStyle name="통_뚜레쥬르진천중앙점 견적서.xls12345_공사_서류(대전대정점)" xfId="1240"/>
    <cellStyle name="통_뚜레쥬르진천중앙점 견적서.xls12345_공사_서류(대전목상점)" xfId="1241"/>
    <cellStyle name="통_뚜레쥬르진천중앙점 견적서.xls12345_공사_서류(천안성거점)" xfId="1242"/>
    <cellStyle name="통_뚜레쥬르진천중앙점 견적서.xls12345_공사_서류(청주용암점)" xfId="1243"/>
    <cellStyle name="통_뚜레쥬르진천중앙점 견적서.xls12345_공사_서류(충남보령죽정점)" xfId="1244"/>
    <cellStyle name="통_뚜레쥬르진천중앙점 견적서.xls12345_대전대정점_간판계약_정산서_중앙티" xfId="1245"/>
    <cellStyle name="통_뚜레쥬르진천중앙점 견적서.xls12345_뚜-청주비하계룡점 사인견적" xfId="1246"/>
    <cellStyle name="통_뚜레쥬르진천중앙점 견적서.xls12345_뚜-충북대소점 사인견적(최종)-대진" xfId="1247"/>
    <cellStyle name="통_뚜레쥬르진천중앙점 견적서.xls12345_보령죽정점 -견적서-삼복" xfId="1248"/>
    <cellStyle name="통_뚜레쥬르진천중앙점 견적서.xls12345_보령죽정점 비교견적표12월28일" xfId="1249"/>
    <cellStyle name="통_뚜레쥬르진천중앙점 견적서.xls12345_보령죽정점_간판정산서" xfId="1250"/>
    <cellStyle name="통_뚜레쥬르진천중앙점 견적서.xls12345_청주성안점 간판견적서" xfId="1251"/>
    <cellStyle name="통_뚜레쥬르진천중앙점 견적서.xls12345_청주용암(2)점 견적비교표" xfId="1252"/>
    <cellStyle name="통_산본코아텔점견적서-성희티에스10.1.26xls" xfId="1253"/>
    <cellStyle name="통_산본코아텔점정산서-10.2.17성희" xfId="1254"/>
    <cellStyle name="통_안양평촌대림점정산서(수정)-성희TS.11.3" xfId="1255"/>
    <cellStyle name="통_전주모래내점정산서-성희티에스0822" xfId="1256"/>
    <cellStyle name="통_점주님_준비사항" xfId="1257"/>
    <cellStyle name="통_점주님_준비사항_대전대정점_간판계약_정산서_중앙티" xfId="1258"/>
    <cellStyle name="통_콜드스톤신촌현대백화점-3차제출(1)-다전" xfId="1259"/>
    <cellStyle name="통_콜드스톤천호로데오점-3차제출-다전" xfId="1260"/>
    <cellStyle name="통화 [" xfId="1261"/>
    <cellStyle name="통화 [0] 2" xfId="1262"/>
    <cellStyle name="통화 [0] 3" xfId="1263"/>
    <cellStyle name="통화 [0] 4" xfId="1264"/>
    <cellStyle name="퍼센트" xfId="1265"/>
    <cellStyle name="표" xfId="1266"/>
    <cellStyle name="표_Book1" xfId="1267"/>
    <cellStyle name="표_csc부산센텀시티점견적서 중앙" xfId="1268"/>
    <cellStyle name="표_csc부산센텀시티점정산서 중앙" xfId="1269"/>
    <cellStyle name="표_공사_서류(대전대정점)" xfId="1270"/>
    <cellStyle name="표_공사서류(대전월평다모아점)" xfId="1271"/>
    <cellStyle name="표_공사서류(대전월평다모아점)_대전대정점_간판계약_정산서_중앙티" xfId="1272"/>
    <cellStyle name="표_대전복수목화점 정산서-0828" xfId="1273"/>
    <cellStyle name="표_대전복수목화점 정산서-0828_공사_서류(계룡포스코점)" xfId="1274"/>
    <cellStyle name="표_대전복수목화점 정산서-0828_공사_서류(대전대정점)" xfId="1275"/>
    <cellStyle name="표_대전복수목화점 정산서-0828_공사_서류(대전목상점)" xfId="1276"/>
    <cellStyle name="표_대전복수목화점 정산서-0828_공사_서류(천안성거점)" xfId="1277"/>
    <cellStyle name="표_대전복수목화점 정산서-0828_공사_서류(청주용암점)" xfId="1278"/>
    <cellStyle name="표_대전복수목화점 정산서-0828_공사_서류(충남보령죽정점)" xfId="1279"/>
    <cellStyle name="표_대전복수목화점 정산서-0828_대전대정점_간판계약_정산서_중앙티" xfId="1280"/>
    <cellStyle name="표_대전복수목화점 정산서-0828_뚜-청주비하계룡점 사인견적" xfId="1281"/>
    <cellStyle name="표_대전복수목화점 정산서-0828_뚜-충북대소점 사인견적(최종)-대진" xfId="1282"/>
    <cellStyle name="표_대전복수목화점 정산서-0828_보령죽정점 비교견적표12월28일" xfId="1283"/>
    <cellStyle name="표_대전복수목화점 정산서-0828_보령죽정점_간판정산서" xfId="1284"/>
    <cellStyle name="표_대전복수목화점 정산서-0828_청주성안점 간판견적서" xfId="1285"/>
    <cellStyle name="표_대전복수목화점 정산서-0828_청주용암(2)점 견적비교표" xfId="1286"/>
    <cellStyle name="표_대전신성중앙점 -견적서-삼복" xfId="1287"/>
    <cellStyle name="표_대전신성중앙점 -견적서-삼복_공사_서류(계룡포스코점)" xfId="1288"/>
    <cellStyle name="표_대전신성중앙점 -견적서-삼복_공사_서류(대전대정점)" xfId="1289"/>
    <cellStyle name="표_대전신성중앙점 -견적서-삼복_공사_서류(대전목상점)" xfId="1290"/>
    <cellStyle name="표_대전신성중앙점 -견적서-삼복_공사_서류(천안성거점)" xfId="1291"/>
    <cellStyle name="표_대전신성중앙점 -견적서-삼복_공사_서류(청주용암점)" xfId="1292"/>
    <cellStyle name="표_대전신성중앙점 -견적서-삼복_공사_서류(충남보령죽정점)" xfId="1293"/>
    <cellStyle name="표_대전신성중앙점 -견적서-삼복_대전대정점_간판계약_정산서_중앙티" xfId="1294"/>
    <cellStyle name="표_대전신성중앙점 -견적서-삼복_뚜-청주비하계룡점 사인견적" xfId="1295"/>
    <cellStyle name="표_대전신성중앙점 -견적서-삼복_뚜-충북대소점 사인견적(최종)-대진" xfId="1296"/>
    <cellStyle name="표_대전신성중앙점 -견적서-삼복_보령죽정점 비교견적표12월28일" xfId="1297"/>
    <cellStyle name="표_대전신성중앙점 -견적서-삼복_보령죽정점_간판정산서" xfId="1298"/>
    <cellStyle name="표_대전신성중앙점 -견적서-삼복_청주성안점 간판견적서" xfId="1299"/>
    <cellStyle name="표_대전신성중앙점 -견적서-삼복_청주용암(2)점 견적비교표" xfId="1300"/>
    <cellStyle name="표_대전충남대점 내역서" xfId="1301"/>
    <cellStyle name="표_대전충남대점 내역서_공사_서류(계룡포스코점)" xfId="1302"/>
    <cellStyle name="표_대전충남대점 내역서_공사_서류(대전대정점)" xfId="1303"/>
    <cellStyle name="표_대전충남대점 내역서_공사_서류(대전목상점)" xfId="1304"/>
    <cellStyle name="표_대전충남대점 내역서_공사_서류(천안성거점)" xfId="1305"/>
    <cellStyle name="표_대전충남대점 내역서_공사_서류(청주용암점)" xfId="1306"/>
    <cellStyle name="표_대전충남대점 내역서_공사_서류(충남보령죽정점)" xfId="1307"/>
    <cellStyle name="표_대전충남대점 내역서_대전대정점_간판계약_정산서_중앙티" xfId="1308"/>
    <cellStyle name="표_대전충남대점 내역서_뚜-청주비하계룡점 사인견적" xfId="1309"/>
    <cellStyle name="표_대전충남대점 내역서_뚜-충북대소점 사인견적(최종)-대진" xfId="1310"/>
    <cellStyle name="표_대전충남대점 내역서_보령죽정점 -견적서-삼복" xfId="1311"/>
    <cellStyle name="표_대전충남대점 내역서_보령죽정점 비교견적표12월28일" xfId="1312"/>
    <cellStyle name="표_대전충남대점 내역서_보령죽정점_간판정산서" xfId="1313"/>
    <cellStyle name="표_대전충남대점 내역서_청주성안점 간판견적서" xfId="1314"/>
    <cellStyle name="표_대전충남대점 내역서_청주용암(2)점 견적비교표" xfId="1315"/>
    <cellStyle name="표_뚜레쥬르진천중앙점 견적서.xls12345" xfId="1316"/>
    <cellStyle name="표_뚜레쥬르진천중앙점 견적서.xls12345_공사_서류(계룡포스코점)" xfId="1317"/>
    <cellStyle name="표_뚜레쥬르진천중앙점 견적서.xls12345_공사_서류(대전대정점)" xfId="1318"/>
    <cellStyle name="표_뚜레쥬르진천중앙점 견적서.xls12345_공사_서류(대전목상점)" xfId="1319"/>
    <cellStyle name="표_뚜레쥬르진천중앙점 견적서.xls12345_공사_서류(천안성거점)" xfId="1320"/>
    <cellStyle name="표_뚜레쥬르진천중앙점 견적서.xls12345_공사_서류(청주용암점)" xfId="1321"/>
    <cellStyle name="표_뚜레쥬르진천중앙점 견적서.xls12345_공사_서류(충남보령죽정점)" xfId="1322"/>
    <cellStyle name="표_뚜레쥬르진천중앙점 견적서.xls12345_대전대정점_간판계약_정산서_중앙티" xfId="1323"/>
    <cellStyle name="표_뚜레쥬르진천중앙점 견적서.xls12345_뚜-청주비하계룡점 사인견적" xfId="1324"/>
    <cellStyle name="표_뚜레쥬르진천중앙점 견적서.xls12345_뚜-충북대소점 사인견적(최종)-대진" xfId="1325"/>
    <cellStyle name="표_뚜레쥬르진천중앙점 견적서.xls12345_보령죽정점 -견적서-삼복" xfId="1326"/>
    <cellStyle name="표_뚜레쥬르진천중앙점 견적서.xls12345_보령죽정점 비교견적표12월28일" xfId="1327"/>
    <cellStyle name="표_뚜레쥬르진천중앙점 견적서.xls12345_보령죽정점_간판정산서" xfId="1328"/>
    <cellStyle name="표_뚜레쥬르진천중앙점 견적서.xls12345_청주성안점 간판견적서" xfId="1329"/>
    <cellStyle name="표_뚜레쥬르진천중앙점 견적서.xls12345_청주용암(2)점 견적비교표" xfId="1330"/>
    <cellStyle name="표_산본코아텔점견적서-성희티에스10.1.26xls" xfId="1331"/>
    <cellStyle name="표_산본코아텔점정산서-10.2.17성희" xfId="1332"/>
    <cellStyle name="표_안양평촌대림점정산서(수정)-성희TS.11.3" xfId="1333"/>
    <cellStyle name="표_전주모래내점정산서-성희티에스0822" xfId="1334"/>
    <cellStyle name="표_점주님_준비사항" xfId="1335"/>
    <cellStyle name="표_점주님_준비사항_대전대정점_간판계약_정산서_중앙티" xfId="1336"/>
    <cellStyle name="표_콜드스톤신촌현대백화점-3차제출(1)-다전" xfId="1337"/>
    <cellStyle name="표_콜드스톤천호로데오점-3차제출-다전" xfId="1338"/>
    <cellStyle name="표준" xfId="0" builtinId="0"/>
    <cellStyle name="표준 10" xfId="1339"/>
    <cellStyle name="표준 2" xfId="1340"/>
    <cellStyle name="표준 2 2" xfId="1341"/>
    <cellStyle name="표준 2_공사_서류(대전대정점)" xfId="1342"/>
    <cellStyle name="표준 3" xfId="1343"/>
    <cellStyle name="표준 4" xfId="1344"/>
    <cellStyle name="표준 5" xfId="1345"/>
    <cellStyle name="표준 6" xfId="1346"/>
    <cellStyle name="표준 7" xfId="1347"/>
    <cellStyle name="표준 8" xfId="1348"/>
    <cellStyle name="표준 9" xfId="1349"/>
    <cellStyle name="標準_Akia(F）-8" xfId="1350"/>
    <cellStyle name="표준1" xfId="1351"/>
    <cellStyle name="표준2" xfId="1352"/>
    <cellStyle name="표쥰" xfId="1353"/>
    <cellStyle name="하이퍼링크" xfId="1358" builtinId="8"/>
    <cellStyle name="합산" xfId="1354"/>
    <cellStyle name="화폐기호" xfId="1355"/>
    <cellStyle name="화폐기호0" xfId="1356"/>
    <cellStyle name="ㅣ" xfId="1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2</xdr:row>
      <xdr:rowOff>0</xdr:rowOff>
    </xdr:from>
    <xdr:to>
      <xdr:col>7</xdr:col>
      <xdr:colOff>1228725</xdr:colOff>
      <xdr:row>4</xdr:row>
      <xdr:rowOff>142875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695325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mado2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6" workbookViewId="0">
      <selection activeCell="B10" sqref="B10"/>
    </sheetView>
  </sheetViews>
  <sheetFormatPr defaultRowHeight="13.5"/>
  <cols>
    <col min="1" max="1" width="14.77734375" style="2" customWidth="1"/>
    <col min="2" max="2" width="14.33203125" style="2" customWidth="1"/>
    <col min="3" max="3" width="4" style="2" customWidth="1"/>
    <col min="4" max="4" width="5.6640625" style="2" customWidth="1"/>
    <col min="5" max="5" width="8.33203125" style="49" customWidth="1"/>
    <col min="6" max="6" width="10.77734375" style="2" customWidth="1"/>
    <col min="7" max="7" width="9.109375" style="2" customWidth="1"/>
    <col min="8" max="8" width="14.6640625" style="2" customWidth="1"/>
    <col min="9" max="16384" width="8.88671875" style="2"/>
  </cols>
  <sheetData>
    <row r="1" spans="1:8" ht="35.25">
      <c r="A1" s="1" t="s">
        <v>0</v>
      </c>
      <c r="B1" s="1"/>
      <c r="C1" s="1"/>
      <c r="D1" s="1"/>
      <c r="E1" s="56"/>
      <c r="F1" s="1"/>
      <c r="G1" s="1"/>
      <c r="H1" s="1"/>
    </row>
    <row r="2" spans="1:8" ht="20.100000000000001" customHeight="1">
      <c r="A2" s="3"/>
      <c r="B2" s="3"/>
      <c r="C2" s="3"/>
      <c r="D2" s="3"/>
      <c r="E2" s="55"/>
      <c r="F2" s="3"/>
      <c r="G2" s="3"/>
      <c r="H2" s="3"/>
    </row>
    <row r="3" spans="1:8" ht="20.100000000000001" customHeight="1">
      <c r="A3" s="91" t="s">
        <v>45</v>
      </c>
      <c r="B3" s="91"/>
      <c r="C3" s="25"/>
      <c r="D3" s="4"/>
      <c r="E3" s="54" t="s">
        <v>1</v>
      </c>
      <c r="F3" s="95" t="s">
        <v>36</v>
      </c>
      <c r="G3" s="96"/>
      <c r="H3" s="97"/>
    </row>
    <row r="4" spans="1:8" ht="20.100000000000001" customHeight="1">
      <c r="A4" s="94"/>
      <c r="B4" s="94"/>
      <c r="C4" s="28"/>
      <c r="D4" s="5"/>
      <c r="E4" s="53" t="s">
        <v>2</v>
      </c>
      <c r="F4" s="7" t="s">
        <v>17</v>
      </c>
      <c r="G4" s="8" t="s">
        <v>3</v>
      </c>
      <c r="H4" s="67" t="s">
        <v>35</v>
      </c>
    </row>
    <row r="5" spans="1:8" ht="20.100000000000001" customHeight="1">
      <c r="A5" s="92" t="s">
        <v>47</v>
      </c>
      <c r="B5" s="93"/>
      <c r="C5" s="9" t="s">
        <v>4</v>
      </c>
      <c r="E5" s="54" t="s">
        <v>5</v>
      </c>
      <c r="F5" s="98" t="s">
        <v>18</v>
      </c>
      <c r="G5" s="98"/>
      <c r="H5" s="99"/>
    </row>
    <row r="6" spans="1:8" ht="20.100000000000001" customHeight="1">
      <c r="A6" s="82" t="s">
        <v>48</v>
      </c>
      <c r="B6" s="62"/>
      <c r="C6" s="62"/>
      <c r="D6" s="5"/>
      <c r="E6" s="53" t="s">
        <v>6</v>
      </c>
      <c r="F6" s="10" t="s">
        <v>23</v>
      </c>
      <c r="G6" s="6" t="s">
        <v>7</v>
      </c>
      <c r="H6" s="31" t="s">
        <v>24</v>
      </c>
    </row>
    <row r="7" spans="1:8" ht="20.100000000000001" customHeight="1">
      <c r="A7" s="11" t="s">
        <v>8</v>
      </c>
      <c r="B7" s="11"/>
      <c r="C7" s="11"/>
      <c r="D7" s="9"/>
      <c r="E7" s="53" t="s">
        <v>9</v>
      </c>
      <c r="F7" s="12" t="s">
        <v>25</v>
      </c>
      <c r="G7" s="6" t="s">
        <v>10</v>
      </c>
      <c r="H7" s="30" t="s">
        <v>19</v>
      </c>
    </row>
    <row r="8" spans="1:8" ht="14.25" thickBot="1">
      <c r="A8" s="13"/>
      <c r="B8" s="14"/>
      <c r="C8" s="14"/>
      <c r="D8" s="14"/>
      <c r="E8" s="55"/>
      <c r="F8" s="14"/>
      <c r="G8" s="14"/>
      <c r="H8" s="13"/>
    </row>
    <row r="9" spans="1:8" ht="36.75" customHeight="1" thickBot="1">
      <c r="A9" s="27" t="s">
        <v>11</v>
      </c>
      <c r="B9" s="89" t="s">
        <v>54</v>
      </c>
      <c r="C9" s="90"/>
      <c r="D9" s="90"/>
      <c r="E9" s="90"/>
      <c r="F9" s="90"/>
      <c r="G9" s="90"/>
      <c r="H9" s="15" t="s">
        <v>42</v>
      </c>
    </row>
    <row r="10" spans="1:8" ht="27.95" customHeight="1">
      <c r="A10" s="16" t="s">
        <v>12</v>
      </c>
      <c r="B10" s="17" t="s">
        <v>13</v>
      </c>
      <c r="C10" s="17" t="s">
        <v>40</v>
      </c>
      <c r="D10" s="17" t="s">
        <v>39</v>
      </c>
      <c r="E10" s="52" t="s">
        <v>14</v>
      </c>
      <c r="F10" s="17" t="s">
        <v>15</v>
      </c>
      <c r="G10" s="44" t="s">
        <v>20</v>
      </c>
      <c r="H10" s="18" t="s">
        <v>16</v>
      </c>
    </row>
    <row r="11" spans="1:8" ht="20.100000000000001" customHeight="1">
      <c r="A11" s="39" t="s">
        <v>32</v>
      </c>
      <c r="B11" s="22"/>
      <c r="C11" s="19"/>
      <c r="D11" s="19"/>
      <c r="E11" s="58"/>
      <c r="F11" s="20"/>
      <c r="G11" s="26"/>
      <c r="H11" s="21"/>
    </row>
    <row r="12" spans="1:8" ht="20.100000000000001" customHeight="1">
      <c r="A12" s="40" t="s">
        <v>33</v>
      </c>
      <c r="B12" s="35" t="s">
        <v>41</v>
      </c>
      <c r="C12" s="66">
        <v>3</v>
      </c>
      <c r="D12" s="22">
        <v>1</v>
      </c>
      <c r="E12" s="64">
        <v>85000</v>
      </c>
      <c r="F12" s="64">
        <f>C12*D12*E12</f>
        <v>255000</v>
      </c>
      <c r="G12" s="65">
        <f>F12*0.1</f>
        <v>25500</v>
      </c>
      <c r="H12" s="79"/>
    </row>
    <row r="13" spans="1:8" ht="20.100000000000001" customHeight="1">
      <c r="A13" s="40" t="s">
        <v>33</v>
      </c>
      <c r="B13" s="35" t="s">
        <v>50</v>
      </c>
      <c r="C13" s="66">
        <v>3</v>
      </c>
      <c r="D13" s="22">
        <v>2</v>
      </c>
      <c r="E13" s="64">
        <v>65000</v>
      </c>
      <c r="F13" s="64">
        <f>C13*D13*E13</f>
        <v>390000</v>
      </c>
      <c r="G13" s="65">
        <f>F13*0.1</f>
        <v>39000</v>
      </c>
      <c r="H13" s="80"/>
    </row>
    <row r="14" spans="1:8" ht="20.100000000000001" customHeight="1">
      <c r="A14" s="41" t="s">
        <v>37</v>
      </c>
      <c r="B14" s="38" t="s">
        <v>49</v>
      </c>
      <c r="C14" s="66">
        <v>3</v>
      </c>
      <c r="D14" s="22">
        <v>6</v>
      </c>
      <c r="E14" s="64">
        <v>10000</v>
      </c>
      <c r="F14" s="64">
        <f>C14*D14*E14</f>
        <v>180000</v>
      </c>
      <c r="G14" s="65">
        <f>F14*0.1</f>
        <v>18000</v>
      </c>
      <c r="H14" s="81"/>
    </row>
    <row r="15" spans="1:8" ht="20.100000000000001" customHeight="1">
      <c r="A15" s="41" t="s">
        <v>38</v>
      </c>
      <c r="B15" s="61"/>
      <c r="C15" s="66">
        <v>3</v>
      </c>
      <c r="D15" s="22">
        <v>2</v>
      </c>
      <c r="E15" s="64">
        <v>0</v>
      </c>
      <c r="F15" s="64">
        <f t="shared" ref="F15" si="0">D15*E15</f>
        <v>0</v>
      </c>
      <c r="G15" s="65">
        <f t="shared" ref="G15" si="1">F15/10</f>
        <v>0</v>
      </c>
      <c r="H15" s="60"/>
    </row>
    <row r="16" spans="1:8" ht="20.100000000000001" customHeight="1">
      <c r="A16" s="41"/>
      <c r="B16" s="36"/>
      <c r="C16" s="48"/>
      <c r="D16" s="22"/>
      <c r="E16" s="51"/>
      <c r="F16" s="51"/>
      <c r="G16" s="57"/>
      <c r="H16" s="23"/>
    </row>
    <row r="17" spans="1:8" ht="20.100000000000001" customHeight="1">
      <c r="A17" s="41"/>
      <c r="B17" s="59" t="s">
        <v>22</v>
      </c>
      <c r="C17" s="74" t="s">
        <v>43</v>
      </c>
      <c r="D17" s="72"/>
      <c r="E17" s="72"/>
      <c r="F17" s="72"/>
      <c r="G17" s="72"/>
      <c r="H17" s="73"/>
    </row>
    <row r="18" spans="1:8" ht="20.100000000000001" customHeight="1">
      <c r="A18" s="41"/>
      <c r="B18" s="38"/>
      <c r="C18" s="71" t="s">
        <v>26</v>
      </c>
      <c r="D18" s="72"/>
      <c r="E18" s="72"/>
      <c r="F18" s="72"/>
      <c r="G18" s="72"/>
      <c r="H18" s="73"/>
    </row>
    <row r="19" spans="1:8" ht="20.100000000000001" customHeight="1">
      <c r="A19" s="42"/>
      <c r="B19" s="35"/>
      <c r="C19" s="68" t="s">
        <v>27</v>
      </c>
      <c r="D19" s="69"/>
      <c r="E19" s="69"/>
      <c r="F19" s="69"/>
      <c r="G19" s="69"/>
      <c r="H19" s="70"/>
    </row>
    <row r="20" spans="1:8" ht="20.100000000000001" customHeight="1">
      <c r="A20" s="42"/>
      <c r="B20" s="35"/>
      <c r="C20" s="68" t="s">
        <v>31</v>
      </c>
      <c r="D20" s="69"/>
      <c r="E20" s="69"/>
      <c r="F20" s="69"/>
      <c r="G20" s="69"/>
      <c r="H20" s="70"/>
    </row>
    <row r="21" spans="1:8" ht="20.100000000000001" customHeight="1">
      <c r="A21" s="24"/>
      <c r="B21" s="22"/>
      <c r="C21" s="83" t="s">
        <v>44</v>
      </c>
      <c r="D21" s="84"/>
      <c r="E21" s="84"/>
      <c r="F21" s="84"/>
      <c r="G21" s="84"/>
      <c r="H21" s="85"/>
    </row>
    <row r="22" spans="1:8" ht="20.100000000000001" customHeight="1">
      <c r="A22" s="24"/>
      <c r="B22" s="22"/>
      <c r="C22" s="83" t="s">
        <v>51</v>
      </c>
      <c r="D22" s="84"/>
      <c r="E22" s="84"/>
      <c r="F22" s="84"/>
      <c r="G22" s="84"/>
      <c r="H22" s="85"/>
    </row>
    <row r="23" spans="1:8" ht="20.100000000000001" customHeight="1">
      <c r="A23" s="24"/>
      <c r="B23" s="22"/>
      <c r="C23" s="83" t="s">
        <v>52</v>
      </c>
      <c r="D23" s="84"/>
      <c r="E23" s="84"/>
      <c r="F23" s="84"/>
      <c r="G23" s="84"/>
      <c r="H23" s="85"/>
    </row>
    <row r="24" spans="1:8" ht="20.100000000000001" customHeight="1">
      <c r="A24" s="24"/>
      <c r="B24" s="22"/>
      <c r="C24" s="83" t="s">
        <v>46</v>
      </c>
      <c r="D24" s="84"/>
      <c r="E24" s="84"/>
      <c r="F24" s="84"/>
      <c r="G24" s="84"/>
      <c r="H24" s="85"/>
    </row>
    <row r="25" spans="1:8" ht="20.100000000000001" customHeight="1">
      <c r="A25" s="24"/>
      <c r="B25" s="22"/>
      <c r="C25" s="83"/>
      <c r="D25" s="84"/>
      <c r="E25" s="84"/>
      <c r="F25" s="84"/>
      <c r="G25" s="84"/>
      <c r="H25" s="85"/>
    </row>
    <row r="26" spans="1:8" ht="20.100000000000001" customHeight="1">
      <c r="A26" s="43" t="s">
        <v>21</v>
      </c>
      <c r="B26" s="32"/>
      <c r="C26" s="32"/>
      <c r="D26" s="32"/>
      <c r="E26" s="50"/>
      <c r="F26" s="33">
        <f>SUM(F12:F16)</f>
        <v>825000</v>
      </c>
      <c r="G26" s="33">
        <f>F26*0.1</f>
        <v>82500</v>
      </c>
      <c r="H26" s="34"/>
    </row>
    <row r="27" spans="1:8" ht="20.100000000000001" customHeight="1">
      <c r="A27" s="39" t="s">
        <v>28</v>
      </c>
      <c r="B27" s="22"/>
      <c r="C27" s="22"/>
      <c r="D27" s="22"/>
      <c r="E27" s="51"/>
      <c r="F27" s="20"/>
      <c r="G27" s="29"/>
      <c r="H27" s="23"/>
    </row>
    <row r="28" spans="1:8" ht="20.100000000000001" customHeight="1">
      <c r="A28" s="40" t="s">
        <v>34</v>
      </c>
      <c r="B28" s="35"/>
      <c r="C28" s="47" t="s">
        <v>29</v>
      </c>
      <c r="D28" s="46">
        <v>2</v>
      </c>
      <c r="E28" s="51">
        <v>25000</v>
      </c>
      <c r="F28" s="76">
        <f>D28*E28</f>
        <v>50000</v>
      </c>
      <c r="G28" s="76">
        <f>F28*0.1</f>
        <v>5000</v>
      </c>
      <c r="H28" s="34" t="s">
        <v>53</v>
      </c>
    </row>
    <row r="29" spans="1:8" ht="20.100000000000001" customHeight="1">
      <c r="A29" s="41"/>
      <c r="B29" s="35"/>
      <c r="C29" s="45"/>
      <c r="D29" s="45"/>
      <c r="E29" s="51"/>
      <c r="F29" s="51">
        <f t="shared" ref="F29:F33" si="2">D29*E29</f>
        <v>0</v>
      </c>
      <c r="G29" s="75">
        <f t="shared" ref="G29:G33" si="3">F29/10</f>
        <v>0</v>
      </c>
      <c r="H29" s="23"/>
    </row>
    <row r="30" spans="1:8" ht="20.100000000000001" customHeight="1">
      <c r="A30" s="41"/>
      <c r="B30" s="36"/>
      <c r="C30" s="45"/>
      <c r="D30" s="46"/>
      <c r="E30" s="51"/>
      <c r="F30" s="51">
        <f t="shared" si="2"/>
        <v>0</v>
      </c>
      <c r="G30" s="75">
        <f t="shared" si="3"/>
        <v>0</v>
      </c>
      <c r="H30" s="23"/>
    </row>
    <row r="31" spans="1:8" ht="20.100000000000001" customHeight="1">
      <c r="A31" s="41"/>
      <c r="B31" s="37"/>
      <c r="C31" s="45"/>
      <c r="D31" s="46"/>
      <c r="E31" s="51"/>
      <c r="F31" s="51">
        <f t="shared" si="2"/>
        <v>0</v>
      </c>
      <c r="G31" s="75">
        <f t="shared" si="3"/>
        <v>0</v>
      </c>
      <c r="H31" s="23"/>
    </row>
    <row r="32" spans="1:8" ht="20.100000000000001" customHeight="1">
      <c r="A32" s="42"/>
      <c r="B32" s="35"/>
      <c r="C32" s="35"/>
      <c r="D32" s="22"/>
      <c r="E32" s="51"/>
      <c r="F32" s="51">
        <f t="shared" si="2"/>
        <v>0</v>
      </c>
      <c r="G32" s="75">
        <f t="shared" si="3"/>
        <v>0</v>
      </c>
      <c r="H32" s="23"/>
    </row>
    <row r="33" spans="1:8" ht="20.100000000000001" customHeight="1">
      <c r="A33" s="24"/>
      <c r="B33" s="22"/>
      <c r="C33" s="22"/>
      <c r="D33" s="22"/>
      <c r="E33" s="51"/>
      <c r="F33" s="51">
        <f t="shared" si="2"/>
        <v>0</v>
      </c>
      <c r="G33" s="75">
        <f t="shared" si="3"/>
        <v>0</v>
      </c>
      <c r="H33" s="23"/>
    </row>
    <row r="34" spans="1:8" ht="20.100000000000001" customHeight="1">
      <c r="A34" s="24"/>
      <c r="B34" s="22"/>
      <c r="C34" s="22"/>
      <c r="D34" s="22"/>
      <c r="E34" s="51"/>
      <c r="F34" s="51">
        <f>D34*E34</f>
        <v>0</v>
      </c>
      <c r="G34" s="75">
        <f>F34/10</f>
        <v>0</v>
      </c>
      <c r="H34" s="23"/>
    </row>
    <row r="35" spans="1:8" ht="27.95" customHeight="1" thickBot="1">
      <c r="A35" s="86" t="s">
        <v>30</v>
      </c>
      <c r="B35" s="87"/>
      <c r="C35" s="87"/>
      <c r="D35" s="87"/>
      <c r="E35" s="88"/>
      <c r="F35" s="77">
        <f>SUM(F26:F34)</f>
        <v>875000</v>
      </c>
      <c r="G35" s="78">
        <f>F35*0.1</f>
        <v>87500</v>
      </c>
      <c r="H35" s="63">
        <f>F35+G35</f>
        <v>962500</v>
      </c>
    </row>
    <row r="36" spans="1:8" ht="21.75" customHeight="1"/>
  </sheetData>
  <mergeCells count="12">
    <mergeCell ref="B9:G9"/>
    <mergeCell ref="A3:B3"/>
    <mergeCell ref="A5:B5"/>
    <mergeCell ref="A4:B4"/>
    <mergeCell ref="F3:H3"/>
    <mergeCell ref="F5:H5"/>
    <mergeCell ref="C21:H21"/>
    <mergeCell ref="A35:E35"/>
    <mergeCell ref="C25:H25"/>
    <mergeCell ref="C24:H24"/>
    <mergeCell ref="C23:H23"/>
    <mergeCell ref="C22:H22"/>
  </mergeCells>
  <phoneticPr fontId="2" type="noConversion"/>
  <hyperlinks>
    <hyperlink ref="A6" r:id="rId1" display="germado2@naver.com"/>
  </hyperlinks>
  <printOptions horizontalCentered="1" verticalCentered="1"/>
  <pageMargins left="0" right="0" top="0" bottom="0" header="0" footer="0"/>
  <pageSetup paperSize="9" orientation="portrait" useFirstPageNumber="1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고급형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</dc:creator>
  <cp:lastModifiedBy>KARUON</cp:lastModifiedBy>
  <cp:lastPrinted>2018-12-26T05:36:30Z</cp:lastPrinted>
  <dcterms:created xsi:type="dcterms:W3CDTF">2010-01-25T08:22:38Z</dcterms:created>
  <dcterms:modified xsi:type="dcterms:W3CDTF">2019-01-11T04:55:46Z</dcterms:modified>
</cp:coreProperties>
</file>